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F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G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<sst xmlns="http://schemas.openxmlformats.org/spreadsheetml/2006/main" count="94" uniqueCount="70">
  <si>
    <t>大宁县2023年县级专项资金分配情况表</t>
  </si>
  <si>
    <t>序号</t>
  </si>
  <si>
    <t>主管单位</t>
  </si>
  <si>
    <t>实施单位</t>
  </si>
  <si>
    <t>项目名称</t>
  </si>
  <si>
    <t>项目地点</t>
  </si>
  <si>
    <t>主要建设任务及内容</t>
  </si>
  <si>
    <t>资金来源及规模（万元）</t>
  </si>
  <si>
    <t>绩效目标</t>
  </si>
  <si>
    <t>备注</t>
  </si>
  <si>
    <t>总额</t>
  </si>
  <si>
    <t>中央</t>
  </si>
  <si>
    <t>省</t>
  </si>
  <si>
    <t>市</t>
  </si>
  <si>
    <t>县</t>
  </si>
  <si>
    <t>合计</t>
  </si>
  <si>
    <t>现代发展中心</t>
  </si>
  <si>
    <t>2023年苹果园防雹网建设项目</t>
  </si>
  <si>
    <t>五个乡镇</t>
  </si>
  <si>
    <t>搭建3000亩苹果园防雹网。其中：昕水镇800亩，曲峨镇600亩，太古镇400亩，三多乡500亩，太德乡700亩。</t>
  </si>
  <si>
    <t>项目实施完成后，按每亩生产1500—2000公斤苹果计算，每公斤按6元计算，亩收益9000—12000元，3000亩可总收入2700-3600万元。</t>
  </si>
  <si>
    <t>2023年有机富硒苹果示范项目</t>
  </si>
  <si>
    <t>有机富硒苹果示范3000亩，其中：昕水镇800亩，曲峨镇600亩，太古镇400亩，三多乡500亩，太德乡700亩。</t>
  </si>
  <si>
    <t>项目实施完成后，3000亩有机富硒苹果，按每亩生产2500公斤苹果计算，每公斤按7元计算，亩收益17500元，3000亩可总收入5250万元。</t>
  </si>
  <si>
    <t>2023年“宁脆”苹果高接换优示范项目</t>
  </si>
  <si>
    <t>宁脆苹果高接换优示范2002.7亩。其中：昕水镇323.1亩，曲峨镇104亩，太古镇1225.6亩，三多乡256亩，太德乡94亩。</t>
  </si>
  <si>
    <t>项目实施完成后，2002.7亩“宁脆”苹果挂果后，按每亩生产1500—2000公斤苹果计算，每公斤按6元计算，亩收益9000—12000元，2002.7亩可总收入1800-2400万元。</t>
  </si>
  <si>
    <t>2023年“宁脆”苹果栽植项目</t>
  </si>
  <si>
    <t>“宁脆”苹果栽植项目6000亩（栽植密度每亩111株，4*5米），其中：昕水镇1310亩，曲峨镇1500亩，太古镇1470亩，三多乡990亩，太德乡730亩。</t>
  </si>
  <si>
    <t>通过该项目实施后，经过3年精细化管理，促进树体早成形、早结果、早收益。定植后第3年亩产量可达250kg/亩，第4年亩产量可达到1000kg/亩。第5年开始进入盛果期以后，年平均亩产量可保持在2000kg/亩以上，如按每公斤6元计算，每亩地产值可达12000元，6000.0亩果园总产值可达7200万元，除去各种成本，每亩地纯收入6000元-7000元，6000.0亩果园纯收入可达3600万元-4200万元，带动农户户均增收3万余元。可见效益非常乐观，项目建设势在必行。</t>
  </si>
  <si>
    <t>2023年产业技术服务项目</t>
  </si>
  <si>
    <t>技术服务、组织外出参观学习、组建技术服务团队、技术员补助、产业技术服务培训、拍摄小视频、宁脆苹果后期管理补助等。</t>
  </si>
  <si>
    <t>项目实施后可带动全县农民发展果树产业，可有效提高果农的整体水平，更有利于掌握果树四季管理的重要性和必要性，改善果园的通风透光条件，提高果品质量，增强发展宁脆苹果的积极性，提升大宁果品的竞争力和知名度。</t>
  </si>
  <si>
    <t>发展和改革局</t>
  </si>
  <si>
    <t>昕水镇人民政府</t>
  </si>
  <si>
    <t>大宁县昕水镇而吉村以工代赈小流域综合治理项目</t>
  </si>
  <si>
    <t>而吉村</t>
  </si>
  <si>
    <t>平整坡耕地35.2亩；营造生态林1290亩，其中：栽植侧柏680亩，栽植连翘340亩；修筑田间道路2.85km，包括路基、路面及排水工程。建设标准为：路基宽4.0m、路面宽3.0m，路面结构为16cm天然砂砾垫层上铺设18cm  C30水泥混泥土面层。</t>
  </si>
  <si>
    <t>该工程符合广大群众的根本利益，可使7个村委的果农受益，彻底解决苹果树果园道路出行难的问题，可改善贫困村产业发展的基础设施条件，版本群众果树管理和苹果销售。</t>
  </si>
  <si>
    <t>人力资源和社会保障局</t>
  </si>
  <si>
    <t>乡村振兴局</t>
  </si>
  <si>
    <t>大宁县2023年脱贫户和监测户劳动力外出务工一次性交通补贴</t>
  </si>
  <si>
    <t>大宁县</t>
  </si>
  <si>
    <t>3726人申报2023年度脱贫劳动力省外、省内县外务工就业一次性交通补助，其中省外1046人，补助资金1569000元；省内县外2680人，补助资金1608000元，共需资金3177000元。</t>
  </si>
  <si>
    <t>项目实施后，解决贫困劳动力外出务工的交通费用，鼓励更多的贫困劳动力外出就业，缓解我县的就业压力，促进脱贫劳动力稳定就业增收。</t>
  </si>
  <si>
    <t>大宁县水利局</t>
  </si>
  <si>
    <t>2023年昕水镇农村饮水安全巩固提升工程项目</t>
  </si>
  <si>
    <t>昕水镇罗曲村、</t>
  </si>
  <si>
    <t>罗曲村新建机井1眼，新建管理房1座；铺设提水钢管25m，布设供电线路20m；吉亭村新建水源池1座，并新建50m3 浆砌石矩形蓄水池1座，新建闸阀井1座，铺设引水管道 2m，铺设输水管线1120m；史家坪村、上合格村、麦留村、秀岩村、芍药村维修蓄水池；安古村新建机井1眼，新建管理房1座；铺设提水钢230m ，布设供电线路60m，整修施工道路710m。</t>
  </si>
  <si>
    <t>项目实施后，可以对昕水镇8处水源工程进行维修或新建，保障农村居民饮水安全。</t>
  </si>
  <si>
    <t>交通运输局</t>
  </si>
  <si>
    <t>大宁县2023年农村公路安全生命防护工程项目</t>
  </si>
  <si>
    <t>全县</t>
  </si>
  <si>
    <t>大宁县2023 年农村公路安全生命防护工程包含 8 条农村公路，分别为古驿—马脸沟1.8公里、马脸沟—丁家河1.3公里、道教—铜支3.0公里、岭上—南山1.4公里、乐堂—曹家坡5.438公里、云居—下庄1.1公里、岭头—黑家山6.6公里、茹古—茹古沟2.6公里。本次建设主要内容为完善道路交通标志和标线，在临河路段、高填方路段两侧以及其他路侧有危险的路段增设波形护栏、轮廓标等。</t>
  </si>
  <si>
    <t>本项目的建设，避免了重特大交通安全事故的发生，减轻了交通事故的危害程度，保证了人民生命财产的安全，提升了社会公众对公路交通行业的认同感，被老百姓亲切地称为“生命工程”、“救命工程”。</t>
  </si>
  <si>
    <t>大宁县白村至甘棠线公路改造项目</t>
  </si>
  <si>
    <t>白村、甘棠</t>
  </si>
  <si>
    <r>
      <rPr>
        <sz val="10"/>
        <color theme="1"/>
        <rFont val="仿宋"/>
        <charset val="134"/>
      </rPr>
      <t>主要工程内容有路基工程、排水与防护工程、路面工程和安全生命防护工程。包括挖除旧路面2617.29m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、拆除旧建筑物构筑物128.05m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、挖土方682.5m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、填土方562.5m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、填砂砾235.00m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、特殊路基处理0.330km、混凝土边沟70.84m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、混凝土急流槽20.81m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、浆砌片石急流槽93.2m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、浆砌片石挡土墙523.57m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、沥青混凝土路面49663.4㎡、1-1.0m圆管涵2道、平面交叉36处、交通安全设施9.104km。</t>
    </r>
  </si>
  <si>
    <t>工程的实施可以极大的改善当地的农耕条件，改善了农村居住和出行环境，加快发展大宁县农业经济，有效带动当地种植、养殖、林果产业发展，为贫困群众打开脱贫致富的大门，推动巩固拓展脱贫攻坚成果同乡村振兴有效衔接、全面落实乡村振兴战略，促进农民致富。</t>
  </si>
  <si>
    <t>大宁县堡村至乌落段建制村通双车道改造项目</t>
  </si>
  <si>
    <t>堡村、乌落村</t>
  </si>
  <si>
    <r>
      <rPr>
        <sz val="10"/>
        <rFont val="仿宋"/>
        <charset val="134"/>
      </rPr>
      <t>主要工程内容有路基工程、排水与防护工程、路面工程和安全生命防护工程。包括挖除旧路面2538.38m</t>
    </r>
    <r>
      <rPr>
        <sz val="10"/>
        <rFont val="宋体"/>
        <charset val="134"/>
      </rPr>
      <t>³</t>
    </r>
    <r>
      <rPr>
        <sz val="10"/>
        <rFont val="仿宋"/>
        <charset val="134"/>
      </rPr>
      <t>、路基挖土方16857.9m</t>
    </r>
    <r>
      <rPr>
        <sz val="10"/>
        <rFont val="宋体"/>
        <charset val="134"/>
      </rPr>
      <t>³</t>
    </r>
    <r>
      <rPr>
        <sz val="10"/>
        <rFont val="仿宋"/>
        <charset val="134"/>
      </rPr>
      <t>、路基填土方19804.8m</t>
    </r>
    <r>
      <rPr>
        <sz val="10"/>
        <rFont val="宋体"/>
        <charset val="134"/>
      </rPr>
      <t>³</t>
    </r>
    <r>
      <rPr>
        <sz val="10"/>
        <rFont val="仿宋"/>
        <charset val="134"/>
      </rPr>
      <t>、排水工程2.834km、盖板700m、急流槽500m、挡土墙318m、5cm沥青混凝土面层53178㎡、3cm沥青混凝土找平层43084.8㎡、18cm水泥砼基层13708.8㎡、18cm水稳碎石基层10093.2㎡、18cm水稳碎石底基层10431.76㎡、18cm干压砂砾垫层27229.9㎡、路缘石878.6m</t>
    </r>
    <r>
      <rPr>
        <sz val="10"/>
        <rFont val="宋体"/>
        <charset val="134"/>
      </rPr>
      <t>³</t>
    </r>
    <r>
      <rPr>
        <sz val="10"/>
        <rFont val="仿宋"/>
        <charset val="134"/>
      </rPr>
      <t>、拦水带1964m、新建涵洞2道、交通工程及沿线设施2.116km、标志牌28块、标线2307㎡、里程牌、百米桩、界牌80个、轮廓标193个、拆除波形护栏872m、矮墙20m、绿化400㎡。</t>
    </r>
  </si>
  <si>
    <t>本项目的建设，对路面进行提质升级，增强了道路的通行能力，完善了排水设施与安全生命防护设施，使人们出行更加安全、快速、便捷。</t>
  </si>
  <si>
    <t>乡村振兴示范创建项目（纵线）</t>
  </si>
  <si>
    <t>建设规模：大宁县纵线发展轴线的太古镇、三多乡为重点，高标准、创意化落地一批特色乡村振兴示范村，打造“一镇一模式，一村一特色”的特色乡村振兴示范区，本期重点打造割麦村、岭上村沿黄旅游产业发展项目、乐堂村、云上村（云居村、索堤村及上村）、川庄村、道教村二期6个行政村。                        建设内容：主要包括乡村产业品牌打造、特色乡村街巷（线路）打造及具体项目落地方案（道路、景观、广场、节点、建筑、基础设施等）</t>
  </si>
  <si>
    <t>完善配套村庄基础设施，打造乡村文明景观，逐步带动周边村庄发展建设，辐射整个大宁县，对促进生态文明建设，保护生态环境都具有积极意义。</t>
  </si>
  <si>
    <t>大宁县交通运输局</t>
  </si>
  <si>
    <t>大宁县农村公路水毁抢修救灾工程</t>
  </si>
  <si>
    <t>大宁县农村公路、乡村道，建设规模：实施路线乡村道46项，里程146.999公里。建设内容：路基、路面、桥涵、护坡、挡墙、安全防护、清理塌方等。</t>
  </si>
  <si>
    <t>大宁县农村公路水毁抢修救灾工程完成后，解决全县群众农副产品及群众出行问题，提升当地村民农业增收创造更便利的条件，同时充分提高当地运输能力，带动农村产业发展。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</si>
</sst>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4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5" borderId="14" applyNumberFormat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3" fillId="26" borderId="1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16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1" borderId="15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9" borderId="12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0" borderId="17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0" fillId="0" borderId="0" xfId="5" applyFont="true" applyFill="true">
      <alignment vertical="center"/>
    </xf>
    <xf numFmtId="0" fontId="1" fillId="0" borderId="0" xfId="5" applyFont="true" applyFill="true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5" applyFont="true" applyFill="true" applyAlignment="true">
      <alignment horizontal="center" vertical="center" wrapText="true"/>
    </xf>
    <xf numFmtId="0" fontId="0" fillId="0" borderId="0" xfId="5" applyFont="true" applyFill="true" applyAlignment="true">
      <alignment horizontal="center" vertical="center"/>
    </xf>
    <xf numFmtId="176" fontId="0" fillId="0" borderId="0" xfId="5" applyNumberFormat="true" applyFont="true" applyFill="true" applyAlignment="true">
      <alignment horizontal="center" vertical="center"/>
    </xf>
    <xf numFmtId="0" fontId="0" fillId="0" borderId="0" xfId="5" applyFont="true" applyFill="true" applyAlignment="true">
      <alignment horizontal="left" vertical="center"/>
    </xf>
    <xf numFmtId="0" fontId="2" fillId="0" borderId="0" xfId="5" applyFont="true" applyFill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center" vertical="center" wrapText="true"/>
    </xf>
    <xf numFmtId="0" fontId="3" fillId="0" borderId="3" xfId="5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3" fillId="0" borderId="1" xfId="5" applyNumberFormat="true" applyFont="true" applyFill="true" applyBorder="true" applyAlignment="true">
      <alignment horizontal="center" vertical="center" wrapText="true"/>
    </xf>
    <xf numFmtId="176" fontId="1" fillId="0" borderId="1" xfId="5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7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2" fillId="0" borderId="0" xfId="5" applyFont="true" applyFill="true" applyAlignment="true">
      <alignment horizontal="left" vertical="center" wrapText="true"/>
    </xf>
    <xf numFmtId="0" fontId="1" fillId="0" borderId="1" xfId="5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5" applyFont="true" applyFill="true" applyBorder="true" applyAlignment="true">
      <alignment horizontal="center" vertical="center"/>
    </xf>
    <xf numFmtId="0" fontId="9" fillId="0" borderId="8" xfId="0" applyFont="true" applyFill="true" applyBorder="true" applyAlignment="true">
      <alignment vertical="center" wrapText="true"/>
    </xf>
    <xf numFmtId="0" fontId="9" fillId="0" borderId="4" xfId="0" applyFont="true" applyFill="true" applyBorder="true" applyAlignment="true">
      <alignment vertical="center" wrapText="true"/>
    </xf>
    <xf numFmtId="0" fontId="9" fillId="0" borderId="5" xfId="0" applyFont="true" applyFill="true" applyBorder="true" applyAlignment="true">
      <alignment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9" fillId="0" borderId="9" xfId="0" applyNumberFormat="true" applyFont="true" applyFill="true" applyBorder="true" applyAlignment="true">
      <alignment horizontal="center" vertical="center" wrapText="true"/>
    </xf>
    <xf numFmtId="0" fontId="0" fillId="0" borderId="1" xfId="5" applyFont="true" applyFill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7"/>
  <sheetViews>
    <sheetView tabSelected="1" workbookViewId="0">
      <selection activeCell="O7" sqref="O7"/>
    </sheetView>
  </sheetViews>
  <sheetFormatPr defaultColWidth="9" defaultRowHeight="13.5"/>
  <cols>
    <col min="1" max="1" width="6" style="4" customWidth="true"/>
    <col min="2" max="2" width="14.125" style="4" customWidth="true"/>
    <col min="3" max="3" width="13.625" style="4" customWidth="true"/>
    <col min="4" max="4" width="33.375" style="4" customWidth="true"/>
    <col min="5" max="5" width="21.125" style="4" customWidth="true"/>
    <col min="6" max="6" width="60.75" style="4" customWidth="true"/>
    <col min="7" max="7" width="10.625" style="4" customWidth="true"/>
    <col min="8" max="8" width="9.625" style="5" customWidth="true"/>
    <col min="9" max="10" width="9.625" style="1" customWidth="true"/>
    <col min="11" max="11" width="10.625" style="6" customWidth="true"/>
    <col min="12" max="12" width="41.625" style="7" customWidth="true"/>
    <col min="13" max="13" width="7" style="1" customWidth="true"/>
    <col min="14" max="16384" width="9" style="3"/>
  </cols>
  <sheetData>
    <row r="1" s="1" customFormat="true" ht="42" customHeight="true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0"/>
      <c r="M1" s="8"/>
    </row>
    <row r="2" s="2" customFormat="true" ht="38.1" customHeight="true" spans="1:13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5" t="s">
        <v>7</v>
      </c>
      <c r="H2" s="15"/>
      <c r="I2" s="15"/>
      <c r="J2" s="15"/>
      <c r="K2" s="15"/>
      <c r="L2" s="9" t="s">
        <v>8</v>
      </c>
      <c r="M2" s="9" t="s">
        <v>9</v>
      </c>
    </row>
    <row r="3" s="2" customFormat="true" ht="36.95" customHeight="true" spans="1:13">
      <c r="A3" s="9"/>
      <c r="B3" s="11"/>
      <c r="C3" s="9"/>
      <c r="D3" s="9"/>
      <c r="E3" s="11"/>
      <c r="F3" s="9"/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9"/>
      <c r="M3" s="9"/>
    </row>
    <row r="4" s="2" customFormat="true" ht="34" customHeight="true" spans="1:13">
      <c r="A4" s="12" t="s">
        <v>15</v>
      </c>
      <c r="B4" s="12"/>
      <c r="C4" s="12"/>
      <c r="D4" s="12"/>
      <c r="E4" s="12"/>
      <c r="F4" s="12"/>
      <c r="G4" s="16">
        <f>SUM(G5:G17)</f>
        <v>3410.0012</v>
      </c>
      <c r="H4" s="16"/>
      <c r="I4" s="16"/>
      <c r="J4" s="16"/>
      <c r="K4" s="16">
        <f>SUM(K5:K17)</f>
        <v>3410.0012</v>
      </c>
      <c r="L4" s="31"/>
      <c r="M4" s="40"/>
    </row>
    <row r="5" s="3" customFormat="true" ht="95" customHeight="true" spans="1:13">
      <c r="A5" s="13">
        <v>1</v>
      </c>
      <c r="B5" s="14" t="s">
        <v>16</v>
      </c>
      <c r="C5" s="14" t="s">
        <v>16</v>
      </c>
      <c r="D5" s="14" t="s">
        <v>17</v>
      </c>
      <c r="E5" s="14" t="s">
        <v>18</v>
      </c>
      <c r="F5" s="17" t="s">
        <v>19</v>
      </c>
      <c r="G5" s="18">
        <v>3.1077</v>
      </c>
      <c r="H5" s="19"/>
      <c r="I5" s="32"/>
      <c r="J5" s="33"/>
      <c r="K5" s="18">
        <v>3.1077</v>
      </c>
      <c r="L5" s="34" t="s">
        <v>20</v>
      </c>
      <c r="M5" s="40"/>
    </row>
    <row r="6" s="3" customFormat="true" ht="87" customHeight="true" spans="1:13">
      <c r="A6" s="13">
        <v>2</v>
      </c>
      <c r="B6" s="14" t="s">
        <v>16</v>
      </c>
      <c r="C6" s="14" t="s">
        <v>16</v>
      </c>
      <c r="D6" s="14" t="s">
        <v>21</v>
      </c>
      <c r="E6" s="14" t="s">
        <v>18</v>
      </c>
      <c r="F6" s="17" t="s">
        <v>22</v>
      </c>
      <c r="G6" s="18">
        <v>349.1197</v>
      </c>
      <c r="H6" s="20"/>
      <c r="I6" s="25"/>
      <c r="J6" s="33"/>
      <c r="K6" s="18">
        <v>349.1197</v>
      </c>
      <c r="L6" s="35" t="s">
        <v>23</v>
      </c>
      <c r="M6" s="40"/>
    </row>
    <row r="7" s="3" customFormat="true" ht="147" customHeight="true" spans="1:13">
      <c r="A7" s="13">
        <v>3</v>
      </c>
      <c r="B7" s="14" t="s">
        <v>16</v>
      </c>
      <c r="C7" s="14" t="s">
        <v>16</v>
      </c>
      <c r="D7" s="14" t="s">
        <v>24</v>
      </c>
      <c r="E7" s="14" t="s">
        <v>18</v>
      </c>
      <c r="F7" s="17" t="s">
        <v>25</v>
      </c>
      <c r="G7" s="21">
        <v>28.3104</v>
      </c>
      <c r="H7" s="19"/>
      <c r="I7" s="22"/>
      <c r="J7" s="33"/>
      <c r="K7" s="21">
        <v>28.3104</v>
      </c>
      <c r="L7" s="35" t="s">
        <v>26</v>
      </c>
      <c r="M7" s="40"/>
    </row>
    <row r="8" s="3" customFormat="true" ht="208" customHeight="true" spans="1:13">
      <c r="A8" s="13">
        <v>4</v>
      </c>
      <c r="B8" s="14" t="s">
        <v>16</v>
      </c>
      <c r="C8" s="14" t="s">
        <v>16</v>
      </c>
      <c r="D8" s="14" t="s">
        <v>27</v>
      </c>
      <c r="E8" s="14" t="s">
        <v>18</v>
      </c>
      <c r="F8" s="17" t="s">
        <v>28</v>
      </c>
      <c r="G8" s="21">
        <v>521.021</v>
      </c>
      <c r="H8" s="19"/>
      <c r="I8" s="22"/>
      <c r="J8" s="33"/>
      <c r="K8" s="21">
        <v>521.021</v>
      </c>
      <c r="L8" s="36" t="s">
        <v>29</v>
      </c>
      <c r="M8" s="40"/>
    </row>
    <row r="9" s="3" customFormat="true" ht="131" customHeight="true" spans="1:13">
      <c r="A9" s="13">
        <v>5</v>
      </c>
      <c r="B9" s="14" t="s">
        <v>16</v>
      </c>
      <c r="C9" s="14" t="s">
        <v>16</v>
      </c>
      <c r="D9" s="14" t="s">
        <v>30</v>
      </c>
      <c r="E9" s="14" t="s">
        <v>18</v>
      </c>
      <c r="F9" s="17" t="s">
        <v>31</v>
      </c>
      <c r="G9" s="22">
        <v>173.24965</v>
      </c>
      <c r="H9" s="23"/>
      <c r="I9" s="37"/>
      <c r="J9" s="33"/>
      <c r="K9" s="22">
        <v>173.24965</v>
      </c>
      <c r="L9" s="35" t="s">
        <v>32</v>
      </c>
      <c r="M9" s="40"/>
    </row>
    <row r="10" s="3" customFormat="true" ht="60" customHeight="true" spans="1:13">
      <c r="A10" s="13">
        <v>6</v>
      </c>
      <c r="B10" s="14" t="s">
        <v>33</v>
      </c>
      <c r="C10" s="14" t="s">
        <v>34</v>
      </c>
      <c r="D10" s="14" t="s">
        <v>35</v>
      </c>
      <c r="E10" s="14" t="s">
        <v>36</v>
      </c>
      <c r="F10" s="17" t="s">
        <v>37</v>
      </c>
      <c r="G10" s="22">
        <v>280.3</v>
      </c>
      <c r="H10" s="24"/>
      <c r="I10" s="37"/>
      <c r="J10" s="33"/>
      <c r="K10" s="22">
        <v>280.3</v>
      </c>
      <c r="L10" s="27" t="s">
        <v>38</v>
      </c>
      <c r="M10" s="40"/>
    </row>
    <row r="11" s="3" customFormat="true" ht="77" customHeight="true" spans="1:13">
      <c r="A11" s="13">
        <v>7</v>
      </c>
      <c r="B11" s="14" t="s">
        <v>39</v>
      </c>
      <c r="C11" s="14" t="s">
        <v>40</v>
      </c>
      <c r="D11" s="14" t="s">
        <v>41</v>
      </c>
      <c r="E11" s="14" t="s">
        <v>42</v>
      </c>
      <c r="F11" s="17" t="s">
        <v>43</v>
      </c>
      <c r="G11" s="25">
        <v>317.7</v>
      </c>
      <c r="H11" s="19"/>
      <c r="I11" s="21"/>
      <c r="J11" s="33"/>
      <c r="K11" s="25">
        <v>317.7</v>
      </c>
      <c r="L11" s="27" t="s">
        <v>44</v>
      </c>
      <c r="M11" s="13"/>
    </row>
    <row r="12" s="3" customFormat="true" ht="60" spans="1:13">
      <c r="A12" s="13">
        <v>8</v>
      </c>
      <c r="B12" s="14" t="s">
        <v>45</v>
      </c>
      <c r="C12" s="14" t="s">
        <v>45</v>
      </c>
      <c r="D12" s="14" t="s">
        <v>46</v>
      </c>
      <c r="E12" s="14" t="s">
        <v>47</v>
      </c>
      <c r="F12" s="17" t="s">
        <v>48</v>
      </c>
      <c r="G12" s="26">
        <v>39.2469</v>
      </c>
      <c r="H12" s="19"/>
      <c r="I12" s="21"/>
      <c r="J12" s="33"/>
      <c r="K12" s="26">
        <v>39.2469</v>
      </c>
      <c r="L12" s="27" t="s">
        <v>49</v>
      </c>
      <c r="M12" s="40"/>
    </row>
    <row r="13" s="3" customFormat="true" ht="77" customHeight="true" spans="1:13">
      <c r="A13" s="13">
        <v>9</v>
      </c>
      <c r="B13" s="14" t="s">
        <v>50</v>
      </c>
      <c r="C13" s="14" t="s">
        <v>50</v>
      </c>
      <c r="D13" s="14" t="s">
        <v>51</v>
      </c>
      <c r="E13" s="14" t="s">
        <v>52</v>
      </c>
      <c r="F13" s="17" t="s">
        <v>53</v>
      </c>
      <c r="G13" s="25">
        <v>202.64</v>
      </c>
      <c r="H13" s="19"/>
      <c r="I13" s="21"/>
      <c r="J13" s="33"/>
      <c r="K13" s="25">
        <v>202.64</v>
      </c>
      <c r="L13" s="27" t="s">
        <v>54</v>
      </c>
      <c r="M13" s="40"/>
    </row>
    <row r="14" s="3" customFormat="true" ht="60" spans="1:13">
      <c r="A14" s="13">
        <v>10</v>
      </c>
      <c r="B14" s="14" t="s">
        <v>50</v>
      </c>
      <c r="C14" s="14" t="s">
        <v>50</v>
      </c>
      <c r="D14" s="14" t="s">
        <v>55</v>
      </c>
      <c r="E14" s="14" t="s">
        <v>56</v>
      </c>
      <c r="F14" s="27" t="s">
        <v>57</v>
      </c>
      <c r="G14" s="25">
        <v>417.3735</v>
      </c>
      <c r="H14" s="19"/>
      <c r="I14" s="21"/>
      <c r="J14" s="33"/>
      <c r="K14" s="25">
        <v>417.3735</v>
      </c>
      <c r="L14" s="38" t="s">
        <v>58</v>
      </c>
      <c r="M14" s="40"/>
    </row>
    <row r="15" s="3" customFormat="true" ht="96" spans="1:13">
      <c r="A15" s="13">
        <v>11</v>
      </c>
      <c r="B15" s="14" t="s">
        <v>50</v>
      </c>
      <c r="C15" s="14" t="s">
        <v>50</v>
      </c>
      <c r="D15" s="14" t="s">
        <v>59</v>
      </c>
      <c r="E15" s="14" t="s">
        <v>60</v>
      </c>
      <c r="F15" s="17" t="s">
        <v>61</v>
      </c>
      <c r="G15" s="21">
        <v>293.5814</v>
      </c>
      <c r="H15" s="28"/>
      <c r="I15" s="32"/>
      <c r="J15" s="33"/>
      <c r="K15" s="21">
        <v>293.5814</v>
      </c>
      <c r="L15" s="38" t="s">
        <v>62</v>
      </c>
      <c r="M15" s="40"/>
    </row>
    <row r="16" s="3" customFormat="true" ht="72" spans="1:13">
      <c r="A16" s="13">
        <v>12</v>
      </c>
      <c r="B16" s="14" t="s">
        <v>40</v>
      </c>
      <c r="C16" s="14" t="s">
        <v>40</v>
      </c>
      <c r="D16" s="14" t="s">
        <v>63</v>
      </c>
      <c r="E16" s="14" t="s">
        <v>52</v>
      </c>
      <c r="F16" s="17" t="s">
        <v>64</v>
      </c>
      <c r="G16" s="21">
        <v>333.87</v>
      </c>
      <c r="H16" s="19"/>
      <c r="I16" s="32"/>
      <c r="J16" s="33"/>
      <c r="K16" s="21">
        <v>333.87</v>
      </c>
      <c r="L16" s="27" t="s">
        <v>65</v>
      </c>
      <c r="M16" s="40"/>
    </row>
    <row r="17" s="3" customFormat="true" ht="94" customHeight="true" spans="1:13">
      <c r="A17" s="13">
        <v>13</v>
      </c>
      <c r="B17" s="14" t="s">
        <v>66</v>
      </c>
      <c r="C17" s="14" t="s">
        <v>66</v>
      </c>
      <c r="D17" s="14" t="s">
        <v>67</v>
      </c>
      <c r="E17" s="14" t="s">
        <v>52</v>
      </c>
      <c r="F17" s="17" t="s">
        <v>68</v>
      </c>
      <c r="G17" s="21">
        <v>450.48095</v>
      </c>
      <c r="H17" s="29"/>
      <c r="I17" s="37"/>
      <c r="J17" s="33"/>
      <c r="K17" s="21">
        <v>450.48095</v>
      </c>
      <c r="L17" s="39" t="s">
        <v>69</v>
      </c>
      <c r="M17" s="40"/>
    </row>
  </sheetData>
  <mergeCells count="11">
    <mergeCell ref="A1:M1"/>
    <mergeCell ref="G2:K2"/>
    <mergeCell ref="A4:F4"/>
    <mergeCell ref="A2:A3"/>
    <mergeCell ref="B2:B3"/>
    <mergeCell ref="C2:C3"/>
    <mergeCell ref="D2:D3"/>
    <mergeCell ref="E2:E3"/>
    <mergeCell ref="F2:F3"/>
    <mergeCell ref="L2:L3"/>
    <mergeCell ref="M2:M3"/>
  </mergeCells>
  <pageMargins left="0.751388888888889" right="0.751388888888889" top="1" bottom="1" header="0.5" footer="0.5"/>
  <pageSetup paperSize="9" scale="53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2023-06-19T16:31:00Z</dcterms:created>
  <dcterms:modified xsi:type="dcterms:W3CDTF">2023-11-08T17:05:56Z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8D7078868B9C4C34941C6BE543A763EA_11</vt:lpwstr>
  </property>
  <property fmtid="{D5CDD505-2E9C-101B-9397-08002B2CF9AE}" pid="3" name="KSOProductBuildVer">
    <vt:lpwstr>2052-11.8.2.10125</vt:lpwstr>
  </property>
</Properties>
</file>