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5" r:id="rId1"/>
  </sheets>
  <definedNames>
    <definedName name="_xlnm._FilterDatabase" localSheetId="0" hidden="1">Sheet2!$A$1:$Q$104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<sst xmlns="http://schemas.openxmlformats.org/spreadsheetml/2006/main" count="461" uniqueCount="277">
  <si>
    <t>大宁县事业单位2023年度公开招聘工作人员面试成绩及综合成绩</t>
  </si>
  <si>
    <t>序号</t>
  </si>
  <si>
    <t>准考证号</t>
  </si>
  <si>
    <t>姓名</t>
  </si>
  <si>
    <t>性别</t>
  </si>
  <si>
    <t>报考单位</t>
  </si>
  <si>
    <t>报考
岗位</t>
  </si>
  <si>
    <t>笔试
成绩</t>
  </si>
  <si>
    <t>笔试成绩*60%</t>
  </si>
  <si>
    <t>面试
成绩</t>
  </si>
  <si>
    <t>面试成绩*40%</t>
  </si>
  <si>
    <t>综合
成绩</t>
  </si>
  <si>
    <t>综合成绩排名</t>
  </si>
  <si>
    <t>备注</t>
  </si>
  <si>
    <t>202312030830</t>
  </si>
  <si>
    <t>牛瑞</t>
  </si>
  <si>
    <t>男</t>
  </si>
  <si>
    <t>大宁县机关事务服务中心</t>
  </si>
  <si>
    <t>岗位1</t>
  </si>
  <si>
    <t>202312030639</t>
  </si>
  <si>
    <t>王洋</t>
  </si>
  <si>
    <t>女</t>
  </si>
  <si>
    <t>202312030248</t>
  </si>
  <si>
    <t>陈凯昕</t>
  </si>
  <si>
    <t>202312030158</t>
  </si>
  <si>
    <t>李聪瑶</t>
  </si>
  <si>
    <t>大宁县纪委监委警示教育中心</t>
  </si>
  <si>
    <t>岗位2</t>
  </si>
  <si>
    <t>202312031011</t>
  </si>
  <si>
    <t>李凌煜</t>
  </si>
  <si>
    <t>202312030544</t>
  </si>
  <si>
    <t>白鑫</t>
  </si>
  <si>
    <t>202312030292</t>
  </si>
  <si>
    <t>张莹</t>
  </si>
  <si>
    <t>岗位3</t>
  </si>
  <si>
    <t>202312030202</t>
  </si>
  <si>
    <t>白赟鑫</t>
  </si>
  <si>
    <t>202312030760</t>
  </si>
  <si>
    <t>闫宣辰</t>
  </si>
  <si>
    <t>202312030895</t>
  </si>
  <si>
    <t>单一妮</t>
  </si>
  <si>
    <t>大宁县党建综合服务中心</t>
  </si>
  <si>
    <t>岗位4</t>
  </si>
  <si>
    <t>202312030400</t>
  </si>
  <si>
    <t>冯义雄</t>
  </si>
  <si>
    <t>202312030800</t>
  </si>
  <si>
    <t>房琪雅</t>
  </si>
  <si>
    <t>202312030517</t>
  </si>
  <si>
    <t>曹晓阳</t>
  </si>
  <si>
    <t>岗位5</t>
  </si>
  <si>
    <t>202312030303</t>
  </si>
  <si>
    <t>郝佳美</t>
  </si>
  <si>
    <t>202312030794</t>
  </si>
  <si>
    <t>曳怡锦</t>
  </si>
  <si>
    <t>缺考</t>
  </si>
  <si>
    <t>202312030582</t>
  </si>
  <si>
    <t>齐昕昱</t>
  </si>
  <si>
    <t>大宁县巡察数据处理中心</t>
  </si>
  <si>
    <t>岗位6</t>
  </si>
  <si>
    <t>202312030114</t>
  </si>
  <si>
    <t>程浩</t>
  </si>
  <si>
    <t>202312030547</t>
  </si>
  <si>
    <t>穆耀娟</t>
  </si>
  <si>
    <t>202312030791</t>
  </si>
  <si>
    <t>冯聪</t>
  </si>
  <si>
    <t>大宁县三多乡</t>
  </si>
  <si>
    <t>岗位7</t>
  </si>
  <si>
    <t>202312030322</t>
  </si>
  <si>
    <t>贺海龙</t>
  </si>
  <si>
    <t>202312030205</t>
  </si>
  <si>
    <t>张彦楠</t>
  </si>
  <si>
    <t>202312031010</t>
  </si>
  <si>
    <t>冯哲</t>
  </si>
  <si>
    <t>大宁县促进外来投资服务中心</t>
  </si>
  <si>
    <t>岗位8</t>
  </si>
  <si>
    <t>202312030840</t>
  </si>
  <si>
    <t>任康琦</t>
  </si>
  <si>
    <t>202312030957</t>
  </si>
  <si>
    <t>孟仕圆</t>
  </si>
  <si>
    <t>202312030474</t>
  </si>
  <si>
    <t>冯义源</t>
  </si>
  <si>
    <t>大宁县产业集聚区发展服务中心</t>
  </si>
  <si>
    <t>岗位9</t>
  </si>
  <si>
    <t>202312030952</t>
  </si>
  <si>
    <t>李亚倩</t>
  </si>
  <si>
    <t>202312030147</t>
  </si>
  <si>
    <t>翟帅伟</t>
  </si>
  <si>
    <t>202312030261</t>
  </si>
  <si>
    <t>李悠兰</t>
  </si>
  <si>
    <t>大宁县综合检验检测中心</t>
  </si>
  <si>
    <t>岗位10</t>
  </si>
  <si>
    <t>202312030843</t>
  </si>
  <si>
    <t>加苗苗</t>
  </si>
  <si>
    <t>202312030387</t>
  </si>
  <si>
    <t>张孟阳</t>
  </si>
  <si>
    <t>202312031056</t>
  </si>
  <si>
    <t>郑志明</t>
  </si>
  <si>
    <t>大宁县公证处</t>
  </si>
  <si>
    <t>岗位11</t>
  </si>
  <si>
    <t>202312031163</t>
  </si>
  <si>
    <t>杨雪</t>
  </si>
  <si>
    <t>202312030586</t>
  </si>
  <si>
    <t>吕香香</t>
  </si>
  <si>
    <t>202312030473</t>
  </si>
  <si>
    <t>贺英凯</t>
  </si>
  <si>
    <t>大宁县财政事务服务中心</t>
  </si>
  <si>
    <t>岗位12</t>
  </si>
  <si>
    <t>202312031116</t>
  </si>
  <si>
    <t>王慧钰</t>
  </si>
  <si>
    <t>202312030386</t>
  </si>
  <si>
    <t>王焦慧</t>
  </si>
  <si>
    <t>202312030040</t>
  </si>
  <si>
    <t>冯亚卉</t>
  </si>
  <si>
    <t>岗位13</t>
  </si>
  <si>
    <t>202312030941</t>
  </si>
  <si>
    <t>于雅楠</t>
  </si>
  <si>
    <t>202312030223</t>
  </si>
  <si>
    <t>豆博阳</t>
  </si>
  <si>
    <t>202312030685</t>
  </si>
  <si>
    <t>袁金良</t>
  </si>
  <si>
    <t>大宁县规划和自然资源综合事务中心</t>
  </si>
  <si>
    <t>岗位14</t>
  </si>
  <si>
    <t>202312030943</t>
  </si>
  <si>
    <t>张楚楚</t>
  </si>
  <si>
    <t>202312030727</t>
  </si>
  <si>
    <t>王建栋</t>
  </si>
  <si>
    <t>202312030194</t>
  </si>
  <si>
    <t>张格格</t>
  </si>
  <si>
    <t>大宁县昕水镇自然资源所（大宁县自然资源综合行政执法队昕水分队）</t>
  </si>
  <si>
    <t>岗位15</t>
  </si>
  <si>
    <t>202312030443</t>
  </si>
  <si>
    <t>赵心茹</t>
  </si>
  <si>
    <t>202312030608</t>
  </si>
  <si>
    <t>高静怡</t>
  </si>
  <si>
    <t>202312031127</t>
  </si>
  <si>
    <t>张芮宁</t>
  </si>
  <si>
    <t>大宁县城市管理综合行政执法队</t>
  </si>
  <si>
    <t>岗位16</t>
  </si>
  <si>
    <t>202312031021</t>
  </si>
  <si>
    <t>周愉钦</t>
  </si>
  <si>
    <t>202312031149</t>
  </si>
  <si>
    <t>刘红璇</t>
  </si>
  <si>
    <t>202312031086</t>
  </si>
  <si>
    <t>王凯</t>
  </si>
  <si>
    <t>岗位17</t>
  </si>
  <si>
    <t>202312031132</t>
  </si>
  <si>
    <t>白瑶</t>
  </si>
  <si>
    <t>202312030026</t>
  </si>
  <si>
    <t>冯杰</t>
  </si>
  <si>
    <t>202312032102</t>
  </si>
  <si>
    <t>许渊文</t>
  </si>
  <si>
    <t>大宁县交通运输综合行政执法队</t>
  </si>
  <si>
    <t>岗位18</t>
  </si>
  <si>
    <t>202312032231</t>
  </si>
  <si>
    <t>冀渊龙</t>
  </si>
  <si>
    <t>202312031371</t>
  </si>
  <si>
    <t>郭凯</t>
  </si>
  <si>
    <t>202312031774</t>
  </si>
  <si>
    <t>张鹏</t>
  </si>
  <si>
    <t>岗位19</t>
  </si>
  <si>
    <t>202312032182</t>
  </si>
  <si>
    <t>李瑞</t>
  </si>
  <si>
    <t>202312031747</t>
  </si>
  <si>
    <t>苏亚玲</t>
  </si>
  <si>
    <t>202312031237</t>
  </si>
  <si>
    <t>刘悦秀</t>
  </si>
  <si>
    <t>大宁县道路运输事业发展中心</t>
  </si>
  <si>
    <t>岗位20</t>
  </si>
  <si>
    <t>202312032162</t>
  </si>
  <si>
    <t>冯钰苗</t>
  </si>
  <si>
    <t>202312031772</t>
  </si>
  <si>
    <t>王宇亮</t>
  </si>
  <si>
    <t>202312031906</t>
  </si>
  <si>
    <t>员伟民</t>
  </si>
  <si>
    <t>岗位21</t>
  </si>
  <si>
    <t>202312031349</t>
  </si>
  <si>
    <t>孙志刚</t>
  </si>
  <si>
    <t>202312032282</t>
  </si>
  <si>
    <t>贾雪</t>
  </si>
  <si>
    <t>202312031720</t>
  </si>
  <si>
    <t>张朝咏</t>
  </si>
  <si>
    <t>大宁县现代农业发展中心</t>
  </si>
  <si>
    <t>岗位22</t>
  </si>
  <si>
    <t>202312031401</t>
  </si>
  <si>
    <t>王芳</t>
  </si>
  <si>
    <t>202312031925</t>
  </si>
  <si>
    <t>李娟</t>
  </si>
  <si>
    <t>202312032211</t>
  </si>
  <si>
    <t>段泽涵</t>
  </si>
  <si>
    <t>202312031690</t>
  </si>
  <si>
    <t>程玉树</t>
  </si>
  <si>
    <t>202312032032</t>
  </si>
  <si>
    <t>刘晓庆</t>
  </si>
  <si>
    <t>202312031293</t>
  </si>
  <si>
    <t>冯铎</t>
  </si>
  <si>
    <t>大宁县农业综合行政执法队</t>
  </si>
  <si>
    <t>岗位23</t>
  </si>
  <si>
    <t>202312031529</t>
  </si>
  <si>
    <t>申越慧</t>
  </si>
  <si>
    <t>202312031978</t>
  </si>
  <si>
    <t>武潇楠</t>
  </si>
  <si>
    <t>202312032398</t>
  </si>
  <si>
    <t>田頔</t>
  </si>
  <si>
    <t>岗位24</t>
  </si>
  <si>
    <t>202312031279</t>
  </si>
  <si>
    <t>张强</t>
  </si>
  <si>
    <t>202312031359</t>
  </si>
  <si>
    <t>刘婧婧</t>
  </si>
  <si>
    <t>202312031698</t>
  </si>
  <si>
    <t>宋强华</t>
  </si>
  <si>
    <t>大宁县劳动保障监察综合行政执法队</t>
  </si>
  <si>
    <t>岗位25</t>
  </si>
  <si>
    <t>202312032194</t>
  </si>
  <si>
    <t>周伟强</t>
  </si>
  <si>
    <t>202312031561</t>
  </si>
  <si>
    <t>马帅</t>
  </si>
  <si>
    <t>202312031527</t>
  </si>
  <si>
    <t>陈浩锦</t>
  </si>
  <si>
    <t>大宁县图书馆</t>
  </si>
  <si>
    <t>岗位26</t>
  </si>
  <si>
    <t>202312032118</t>
  </si>
  <si>
    <t>许源洁</t>
  </si>
  <si>
    <t>202312031645</t>
  </si>
  <si>
    <t>刘毅</t>
  </si>
  <si>
    <t>202312031466</t>
  </si>
  <si>
    <t>白静艳</t>
  </si>
  <si>
    <t>大宁县卫生健康和体育事务服务中心</t>
  </si>
  <si>
    <t>岗位27</t>
  </si>
  <si>
    <t>202312032348</t>
  </si>
  <si>
    <t>茹国栋</t>
  </si>
  <si>
    <t>202312031674</t>
  </si>
  <si>
    <t>邰琳晶</t>
  </si>
  <si>
    <t>202312031584</t>
  </si>
  <si>
    <t>王晓雨</t>
  </si>
  <si>
    <t>大宁县应急管理综合行政执法队</t>
  </si>
  <si>
    <t>岗位28</t>
  </si>
  <si>
    <t>202312032336</t>
  </si>
  <si>
    <t>张馨</t>
  </si>
  <si>
    <t>202312031197</t>
  </si>
  <si>
    <t>郝虹旸</t>
  </si>
  <si>
    <t>202312031590</t>
  </si>
  <si>
    <t>宁薇蓉</t>
  </si>
  <si>
    <t>岗位29</t>
  </si>
  <si>
    <t>202312031315</t>
  </si>
  <si>
    <t>孙飞飞</t>
  </si>
  <si>
    <t>202312031870</t>
  </si>
  <si>
    <t>张树斌</t>
  </si>
  <si>
    <t>202312032015</t>
  </si>
  <si>
    <t>师天祥</t>
  </si>
  <si>
    <t>大宁县统计调查队</t>
  </si>
  <si>
    <t>岗位30</t>
  </si>
  <si>
    <t>202312031984</t>
  </si>
  <si>
    <t>李卓莹</t>
  </si>
  <si>
    <t>202312032107</t>
  </si>
  <si>
    <t>荆严松</t>
  </si>
  <si>
    <t>202312032078</t>
  </si>
  <si>
    <t>张艳艳</t>
  </si>
  <si>
    <t>岗位31</t>
  </si>
  <si>
    <t>202312032111</t>
  </si>
  <si>
    <t>贺斌</t>
  </si>
  <si>
    <t>202312032268</t>
  </si>
  <si>
    <t>张恬恬</t>
  </si>
  <si>
    <t>202312032253</t>
  </si>
  <si>
    <t>吴倩文</t>
  </si>
  <si>
    <t>大宁县扶贫开发中心</t>
  </si>
  <si>
    <t>岗位32</t>
  </si>
  <si>
    <t>202312031204</t>
  </si>
  <si>
    <t>冯萌</t>
  </si>
  <si>
    <t>202312031512</t>
  </si>
  <si>
    <t>段帅</t>
  </si>
  <si>
    <t>202312031904</t>
  </si>
  <si>
    <t>王莉婷</t>
  </si>
  <si>
    <t>岗位33</t>
  </si>
  <si>
    <t>202312032170</t>
  </si>
  <si>
    <t>范欣雨</t>
  </si>
  <si>
    <t>202312031951</t>
  </si>
  <si>
    <t>张亚琴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</si>
</sst>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5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3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0" borderId="0"/>
    <xf numFmtId="0" fontId="8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9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 applyProtection="true">
      <alignment horizontal="center" vertical="center"/>
      <protection locked="false"/>
    </xf>
    <xf numFmtId="0" fontId="5" fillId="0" borderId="1" xfId="0" applyFont="true" applyBorder="true" applyAlignment="true" applyProtection="true">
      <alignment horizontal="center" vertical="center"/>
      <protection locked="false"/>
    </xf>
    <xf numFmtId="0" fontId="2" fillId="0" borderId="0" xfId="0" applyFont="true" applyFill="true" applyBorder="true" applyAlignment="true">
      <alignment vertical="center"/>
    </xf>
    <xf numFmtId="0" fontId="0" fillId="0" borderId="1" xfId="0" applyBorder="true">
      <alignment vertical="center"/>
    </xf>
    <xf numFmtId="0" fontId="0" fillId="0" borderId="1" xfId="0" applyBorder="true" applyProtection="true">
      <alignment vertical="center"/>
      <protection locked="false"/>
    </xf>
    <xf numFmtId="0" fontId="5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5.875" customWidth="true"/>
    <col min="2" max="2" width="17.875" customWidth="true"/>
    <col min="3" max="3" width="10.5" customWidth="true"/>
    <col min="4" max="4" width="6.375" customWidth="true"/>
    <col min="5" max="5" width="30.375" customWidth="true"/>
    <col min="6" max="6" width="11.25" customWidth="true"/>
    <col min="7" max="7" width="9.125" customWidth="true"/>
    <col min="8" max="8" width="11.75" customWidth="true"/>
    <col min="9" max="9" width="9" customWidth="true"/>
    <col min="10" max="10" width="11" customWidth="true"/>
    <col min="11" max="11" width="8.625" customWidth="true"/>
    <col min="12" max="12" width="9.375" customWidth="true"/>
    <col min="13" max="13" width="7.5" customWidth="true"/>
    <col min="14" max="14" width="9.875"/>
    <col min="15" max="16" width="10.375"/>
    <col min="17" max="17" width="9" style="2"/>
    <col min="24" max="28" width="9.125"/>
  </cols>
  <sheetData>
    <row r="1" ht="40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3"/>
      <c r="N1" s="23"/>
      <c r="O1" s="23"/>
      <c r="P1" s="23"/>
      <c r="Q1" s="23"/>
    </row>
    <row r="2" ht="38" customHeight="true" spans="1:17">
      <c r="A2" s="4" t="s">
        <v>1</v>
      </c>
      <c r="B2" s="4" t="s">
        <v>2</v>
      </c>
      <c r="C2" s="4" t="s">
        <v>3</v>
      </c>
      <c r="D2" s="5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Q2"/>
    </row>
    <row r="3" ht="35" customHeight="true" spans="1:17">
      <c r="A3" s="6">
        <v>1</v>
      </c>
      <c r="B3" s="7" t="s">
        <v>14</v>
      </c>
      <c r="C3" s="7" t="s">
        <v>15</v>
      </c>
      <c r="D3" s="8" t="s">
        <v>16</v>
      </c>
      <c r="E3" s="14" t="s">
        <v>17</v>
      </c>
      <c r="F3" s="15" t="s">
        <v>18</v>
      </c>
      <c r="G3" s="16">
        <v>85.1</v>
      </c>
      <c r="H3" s="17">
        <f>G3*0.6</f>
        <v>51.06</v>
      </c>
      <c r="I3" s="6">
        <v>85.28</v>
      </c>
      <c r="J3" s="17">
        <f t="shared" ref="J3:J8" si="0">I3*0.4</f>
        <v>34.112</v>
      </c>
      <c r="K3" s="17">
        <f>H3+J3</f>
        <v>85.172</v>
      </c>
      <c r="L3" s="18">
        <v>1</v>
      </c>
      <c r="M3" s="24"/>
      <c r="Q3"/>
    </row>
    <row r="4" ht="35" customHeight="true" spans="1:17">
      <c r="A4" s="6">
        <v>2</v>
      </c>
      <c r="B4" s="26" t="s">
        <v>19</v>
      </c>
      <c r="C4" s="7" t="s">
        <v>20</v>
      </c>
      <c r="D4" s="8" t="s">
        <v>21</v>
      </c>
      <c r="E4" s="14" t="s">
        <v>17</v>
      </c>
      <c r="F4" s="15" t="s">
        <v>18</v>
      </c>
      <c r="G4" s="16">
        <v>83.28</v>
      </c>
      <c r="H4" s="17">
        <f t="shared" ref="H4:H12" si="1">G4*0.6</f>
        <v>49.968</v>
      </c>
      <c r="I4" s="6">
        <v>85.34</v>
      </c>
      <c r="J4" s="17">
        <f t="shared" si="0"/>
        <v>34.136</v>
      </c>
      <c r="K4" s="17">
        <v>84.11</v>
      </c>
      <c r="L4" s="18">
        <v>2</v>
      </c>
      <c r="M4" s="24"/>
      <c r="Q4"/>
    </row>
    <row r="5" ht="35" customHeight="true" spans="1:17">
      <c r="A5" s="6">
        <v>3</v>
      </c>
      <c r="B5" s="7" t="s">
        <v>22</v>
      </c>
      <c r="C5" s="7" t="s">
        <v>23</v>
      </c>
      <c r="D5" s="8" t="s">
        <v>21</v>
      </c>
      <c r="E5" s="14" t="s">
        <v>17</v>
      </c>
      <c r="F5" s="15" t="s">
        <v>18</v>
      </c>
      <c r="G5" s="16">
        <v>82.85</v>
      </c>
      <c r="H5" s="17">
        <f t="shared" si="1"/>
        <v>49.71</v>
      </c>
      <c r="I5" s="6">
        <v>85.62</v>
      </c>
      <c r="J5" s="17">
        <f t="shared" si="0"/>
        <v>34.248</v>
      </c>
      <c r="K5" s="17">
        <f>H5+J5</f>
        <v>83.958</v>
      </c>
      <c r="L5" s="18">
        <v>3</v>
      </c>
      <c r="M5" s="24"/>
      <c r="Q5"/>
    </row>
    <row r="6" ht="35" customHeight="true" spans="1:17">
      <c r="A6" s="6">
        <v>4</v>
      </c>
      <c r="B6" s="7" t="s">
        <v>24</v>
      </c>
      <c r="C6" s="7" t="s">
        <v>25</v>
      </c>
      <c r="D6" s="8" t="s">
        <v>21</v>
      </c>
      <c r="E6" s="14" t="s">
        <v>26</v>
      </c>
      <c r="F6" s="15" t="s">
        <v>27</v>
      </c>
      <c r="G6" s="16">
        <v>88.63</v>
      </c>
      <c r="H6" s="17">
        <f t="shared" si="1"/>
        <v>53.178</v>
      </c>
      <c r="I6" s="6">
        <v>86.28</v>
      </c>
      <c r="J6" s="17">
        <f t="shared" si="0"/>
        <v>34.512</v>
      </c>
      <c r="K6" s="17">
        <f>H6+J6</f>
        <v>87.69</v>
      </c>
      <c r="L6" s="18">
        <v>1</v>
      </c>
      <c r="M6" s="24"/>
      <c r="Q6"/>
    </row>
    <row r="7" ht="35" customHeight="true" spans="1:17">
      <c r="A7" s="6">
        <v>5</v>
      </c>
      <c r="B7" s="7" t="s">
        <v>28</v>
      </c>
      <c r="C7" s="7" t="s">
        <v>29</v>
      </c>
      <c r="D7" s="8" t="s">
        <v>16</v>
      </c>
      <c r="E7" s="14" t="s">
        <v>26</v>
      </c>
      <c r="F7" s="15" t="s">
        <v>27</v>
      </c>
      <c r="G7" s="16">
        <v>88.6</v>
      </c>
      <c r="H7" s="17">
        <f t="shared" si="1"/>
        <v>53.16</v>
      </c>
      <c r="I7" s="6">
        <v>86.04</v>
      </c>
      <c r="J7" s="17">
        <f t="shared" si="0"/>
        <v>34.416</v>
      </c>
      <c r="K7" s="17">
        <f>H7+J7</f>
        <v>87.576</v>
      </c>
      <c r="L7" s="18">
        <v>2</v>
      </c>
      <c r="M7" s="24"/>
      <c r="Q7"/>
    </row>
    <row r="8" ht="35" customHeight="true" spans="1:17">
      <c r="A8" s="6">
        <v>6</v>
      </c>
      <c r="B8" s="7" t="s">
        <v>30</v>
      </c>
      <c r="C8" s="7" t="s">
        <v>31</v>
      </c>
      <c r="D8" s="8" t="s">
        <v>21</v>
      </c>
      <c r="E8" s="14" t="s">
        <v>26</v>
      </c>
      <c r="F8" s="15" t="s">
        <v>27</v>
      </c>
      <c r="G8" s="16">
        <v>83.48</v>
      </c>
      <c r="H8" s="17">
        <f t="shared" si="1"/>
        <v>50.088</v>
      </c>
      <c r="I8" s="6">
        <v>85.08</v>
      </c>
      <c r="J8" s="17">
        <f t="shared" si="0"/>
        <v>34.032</v>
      </c>
      <c r="K8" s="17">
        <f t="shared" ref="K8:K16" si="2">H8+J8</f>
        <v>84.12</v>
      </c>
      <c r="L8" s="18">
        <v>3</v>
      </c>
      <c r="M8" s="24"/>
      <c r="Q8"/>
    </row>
    <row r="9" ht="35" customHeight="true" spans="1:17">
      <c r="A9" s="6">
        <v>7</v>
      </c>
      <c r="B9" s="7" t="s">
        <v>32</v>
      </c>
      <c r="C9" s="7" t="s">
        <v>33</v>
      </c>
      <c r="D9" s="8" t="s">
        <v>16</v>
      </c>
      <c r="E9" s="14" t="s">
        <v>26</v>
      </c>
      <c r="F9" s="15" t="s">
        <v>34</v>
      </c>
      <c r="G9" s="16">
        <v>86.57</v>
      </c>
      <c r="H9" s="17">
        <f t="shared" si="1"/>
        <v>51.942</v>
      </c>
      <c r="I9" s="6">
        <v>86.68</v>
      </c>
      <c r="J9" s="17">
        <f t="shared" ref="J9:J16" si="3">I9*0.4</f>
        <v>34.672</v>
      </c>
      <c r="K9" s="17">
        <f t="shared" si="2"/>
        <v>86.614</v>
      </c>
      <c r="L9" s="18">
        <v>1</v>
      </c>
      <c r="M9" s="24"/>
      <c r="Q9"/>
    </row>
    <row r="10" ht="35" customHeight="true" spans="1:17">
      <c r="A10" s="6">
        <v>8</v>
      </c>
      <c r="B10" s="7" t="s">
        <v>35</v>
      </c>
      <c r="C10" s="7" t="s">
        <v>36</v>
      </c>
      <c r="D10" s="8" t="s">
        <v>16</v>
      </c>
      <c r="E10" s="14" t="s">
        <v>26</v>
      </c>
      <c r="F10" s="15" t="s">
        <v>34</v>
      </c>
      <c r="G10" s="16">
        <v>86.33</v>
      </c>
      <c r="H10" s="17">
        <f t="shared" si="1"/>
        <v>51.798</v>
      </c>
      <c r="I10" s="6">
        <v>86.5</v>
      </c>
      <c r="J10" s="17">
        <f t="shared" si="3"/>
        <v>34.6</v>
      </c>
      <c r="K10" s="17">
        <f t="shared" si="2"/>
        <v>86.398</v>
      </c>
      <c r="L10" s="18">
        <v>2</v>
      </c>
      <c r="M10" s="24"/>
      <c r="Q10"/>
    </row>
    <row r="11" ht="35" customHeight="true" spans="1:17">
      <c r="A11" s="6">
        <v>9</v>
      </c>
      <c r="B11" s="26" t="s">
        <v>37</v>
      </c>
      <c r="C11" s="7" t="s">
        <v>38</v>
      </c>
      <c r="D11" s="8" t="s">
        <v>21</v>
      </c>
      <c r="E11" s="14" t="s">
        <v>26</v>
      </c>
      <c r="F11" s="15" t="s">
        <v>34</v>
      </c>
      <c r="G11" s="7">
        <v>85.41</v>
      </c>
      <c r="H11" s="17">
        <f t="shared" si="1"/>
        <v>51.246</v>
      </c>
      <c r="I11" s="6">
        <v>85.72</v>
      </c>
      <c r="J11" s="17">
        <f t="shared" si="3"/>
        <v>34.288</v>
      </c>
      <c r="K11" s="17">
        <v>85.54</v>
      </c>
      <c r="L11" s="18">
        <v>3</v>
      </c>
      <c r="M11" s="24"/>
      <c r="Q11"/>
    </row>
    <row r="12" ht="35" customHeight="true" spans="1:17">
      <c r="A12" s="6">
        <v>10</v>
      </c>
      <c r="B12" s="7" t="s">
        <v>39</v>
      </c>
      <c r="C12" s="7" t="s">
        <v>40</v>
      </c>
      <c r="D12" s="8" t="s">
        <v>21</v>
      </c>
      <c r="E12" s="14" t="s">
        <v>41</v>
      </c>
      <c r="F12" s="15" t="s">
        <v>42</v>
      </c>
      <c r="G12" s="16">
        <v>90.19</v>
      </c>
      <c r="H12" s="17">
        <f t="shared" si="1"/>
        <v>54.114</v>
      </c>
      <c r="I12" s="6">
        <v>85.54</v>
      </c>
      <c r="J12" s="17">
        <f t="shared" si="3"/>
        <v>34.216</v>
      </c>
      <c r="K12" s="17">
        <f t="shared" si="2"/>
        <v>88.33</v>
      </c>
      <c r="L12" s="18">
        <v>1</v>
      </c>
      <c r="M12" s="24"/>
      <c r="Q12"/>
    </row>
    <row r="13" ht="35" customHeight="true" spans="1:17">
      <c r="A13" s="6">
        <v>11</v>
      </c>
      <c r="B13" s="7" t="s">
        <v>43</v>
      </c>
      <c r="C13" s="7" t="s">
        <v>44</v>
      </c>
      <c r="D13" s="8" t="s">
        <v>16</v>
      </c>
      <c r="E13" s="14" t="s">
        <v>41</v>
      </c>
      <c r="F13" s="15" t="s">
        <v>42</v>
      </c>
      <c r="G13" s="16">
        <v>85.62</v>
      </c>
      <c r="H13" s="17">
        <f t="shared" ref="H13:H44" si="4">G13*0.6</f>
        <v>51.372</v>
      </c>
      <c r="I13" s="17">
        <v>86.26</v>
      </c>
      <c r="J13" s="17">
        <f t="shared" si="3"/>
        <v>34.504</v>
      </c>
      <c r="K13" s="17">
        <v>85.87</v>
      </c>
      <c r="L13" s="18">
        <v>2</v>
      </c>
      <c r="M13" s="24"/>
      <c r="Q13"/>
    </row>
    <row r="14" ht="35" customHeight="true" spans="1:17">
      <c r="A14" s="6">
        <v>12</v>
      </c>
      <c r="B14" s="7" t="s">
        <v>45</v>
      </c>
      <c r="C14" s="7" t="s">
        <v>46</v>
      </c>
      <c r="D14" s="8" t="s">
        <v>16</v>
      </c>
      <c r="E14" s="14" t="s">
        <v>41</v>
      </c>
      <c r="F14" s="15" t="s">
        <v>42</v>
      </c>
      <c r="G14" s="16">
        <v>84.37</v>
      </c>
      <c r="H14" s="17">
        <f t="shared" si="4"/>
        <v>50.622</v>
      </c>
      <c r="I14" s="6">
        <v>85.3</v>
      </c>
      <c r="J14" s="17">
        <f t="shared" si="3"/>
        <v>34.12</v>
      </c>
      <c r="K14" s="17">
        <f t="shared" si="2"/>
        <v>84.742</v>
      </c>
      <c r="L14" s="18">
        <v>3</v>
      </c>
      <c r="M14" s="24"/>
      <c r="Q14"/>
    </row>
    <row r="15" ht="38" customHeight="true" spans="1:17">
      <c r="A15" s="6">
        <v>13</v>
      </c>
      <c r="B15" s="7" t="s">
        <v>47</v>
      </c>
      <c r="C15" s="7" t="s">
        <v>48</v>
      </c>
      <c r="D15" s="8" t="s">
        <v>21</v>
      </c>
      <c r="E15" s="14" t="s">
        <v>41</v>
      </c>
      <c r="F15" s="15" t="s">
        <v>49</v>
      </c>
      <c r="G15" s="16">
        <v>86.62</v>
      </c>
      <c r="H15" s="17">
        <f t="shared" si="4"/>
        <v>51.972</v>
      </c>
      <c r="I15" s="6">
        <v>85.58</v>
      </c>
      <c r="J15" s="17">
        <f t="shared" si="3"/>
        <v>34.232</v>
      </c>
      <c r="K15" s="17">
        <f t="shared" si="2"/>
        <v>86.204</v>
      </c>
      <c r="L15" s="18">
        <v>1</v>
      </c>
      <c r="M15" s="24"/>
      <c r="Q15"/>
    </row>
    <row r="16" ht="38" customHeight="true" spans="1:17">
      <c r="A16" s="6">
        <v>14</v>
      </c>
      <c r="B16" s="7" t="s">
        <v>50</v>
      </c>
      <c r="C16" s="7" t="s">
        <v>51</v>
      </c>
      <c r="D16" s="8" t="s">
        <v>16</v>
      </c>
      <c r="E16" s="14" t="s">
        <v>41</v>
      </c>
      <c r="F16" s="15" t="s">
        <v>49</v>
      </c>
      <c r="G16" s="16">
        <v>86.37</v>
      </c>
      <c r="H16" s="17">
        <f t="shared" si="4"/>
        <v>51.822</v>
      </c>
      <c r="I16" s="6">
        <v>85.62</v>
      </c>
      <c r="J16" s="17">
        <f t="shared" si="3"/>
        <v>34.248</v>
      </c>
      <c r="K16" s="17">
        <f t="shared" si="2"/>
        <v>86.07</v>
      </c>
      <c r="L16" s="18">
        <v>2</v>
      </c>
      <c r="M16" s="24"/>
      <c r="Q16"/>
    </row>
    <row r="17" ht="38" customHeight="true" spans="1:17">
      <c r="A17" s="6">
        <v>15</v>
      </c>
      <c r="B17" s="7" t="s">
        <v>52</v>
      </c>
      <c r="C17" s="7" t="s">
        <v>53</v>
      </c>
      <c r="D17" s="8" t="s">
        <v>21</v>
      </c>
      <c r="E17" s="14" t="s">
        <v>41</v>
      </c>
      <c r="F17" s="15" t="s">
        <v>49</v>
      </c>
      <c r="G17" s="16">
        <v>84.8</v>
      </c>
      <c r="H17" s="17">
        <f t="shared" si="4"/>
        <v>50.88</v>
      </c>
      <c r="I17" s="6">
        <v>0</v>
      </c>
      <c r="J17" s="19">
        <v>0</v>
      </c>
      <c r="K17" s="17">
        <f t="shared" ref="K17:K48" si="5">H17+J17</f>
        <v>50.88</v>
      </c>
      <c r="L17" s="18">
        <v>3</v>
      </c>
      <c r="M17" s="17" t="s">
        <v>54</v>
      </c>
      <c r="Q17"/>
    </row>
    <row r="18" ht="38" customHeight="true" spans="1:17">
      <c r="A18" s="6">
        <v>16</v>
      </c>
      <c r="B18" s="7" t="s">
        <v>55</v>
      </c>
      <c r="C18" s="7" t="s">
        <v>56</v>
      </c>
      <c r="D18" s="8" t="s">
        <v>21</v>
      </c>
      <c r="E18" s="14" t="s">
        <v>57</v>
      </c>
      <c r="F18" s="15" t="s">
        <v>58</v>
      </c>
      <c r="G18" s="16">
        <v>87.26</v>
      </c>
      <c r="H18" s="17">
        <f t="shared" si="4"/>
        <v>52.356</v>
      </c>
      <c r="I18" s="6">
        <v>86.04</v>
      </c>
      <c r="J18" s="17">
        <f>I18*0.4</f>
        <v>34.416</v>
      </c>
      <c r="K18" s="17">
        <v>86.78</v>
      </c>
      <c r="L18" s="18">
        <v>1</v>
      </c>
      <c r="M18" s="24"/>
      <c r="Q18"/>
    </row>
    <row r="19" ht="38" customHeight="true" spans="1:17">
      <c r="A19" s="6">
        <v>17</v>
      </c>
      <c r="B19" s="7" t="s">
        <v>59</v>
      </c>
      <c r="C19" s="7" t="s">
        <v>60</v>
      </c>
      <c r="D19" s="8" t="s">
        <v>16</v>
      </c>
      <c r="E19" s="14" t="s">
        <v>57</v>
      </c>
      <c r="F19" s="15" t="s">
        <v>58</v>
      </c>
      <c r="G19" s="16">
        <v>86.55</v>
      </c>
      <c r="H19" s="17">
        <f t="shared" si="4"/>
        <v>51.93</v>
      </c>
      <c r="I19" s="6">
        <v>85.02</v>
      </c>
      <c r="J19" s="17">
        <f>I19*0.4</f>
        <v>34.008</v>
      </c>
      <c r="K19" s="17">
        <f t="shared" si="5"/>
        <v>85.938</v>
      </c>
      <c r="L19" s="18">
        <v>2</v>
      </c>
      <c r="M19" s="24"/>
      <c r="Q19"/>
    </row>
    <row r="20" ht="38" customHeight="true" spans="1:17">
      <c r="A20" s="6">
        <v>18</v>
      </c>
      <c r="B20" s="7" t="s">
        <v>61</v>
      </c>
      <c r="C20" s="7" t="s">
        <v>62</v>
      </c>
      <c r="D20" s="8" t="s">
        <v>21</v>
      </c>
      <c r="E20" s="14" t="s">
        <v>57</v>
      </c>
      <c r="F20" s="15" t="s">
        <v>58</v>
      </c>
      <c r="G20" s="16">
        <v>82.9</v>
      </c>
      <c r="H20" s="17">
        <f t="shared" si="4"/>
        <v>49.74</v>
      </c>
      <c r="I20" s="6">
        <v>85.26</v>
      </c>
      <c r="J20" s="17">
        <f t="shared" ref="J20:J51" si="6">I20*0.4</f>
        <v>34.104</v>
      </c>
      <c r="K20" s="17">
        <f t="shared" si="5"/>
        <v>83.844</v>
      </c>
      <c r="L20" s="18">
        <v>3</v>
      </c>
      <c r="M20" s="24"/>
      <c r="Q20"/>
    </row>
    <row r="21" ht="38" customHeight="true" spans="1:17">
      <c r="A21" s="6">
        <v>19</v>
      </c>
      <c r="B21" s="7" t="s">
        <v>63</v>
      </c>
      <c r="C21" s="7" t="s">
        <v>64</v>
      </c>
      <c r="D21" s="8" t="s">
        <v>16</v>
      </c>
      <c r="E21" s="14" t="s">
        <v>65</v>
      </c>
      <c r="F21" s="15" t="s">
        <v>66</v>
      </c>
      <c r="G21" s="16">
        <v>88.92</v>
      </c>
      <c r="H21" s="17">
        <f t="shared" si="4"/>
        <v>53.352</v>
      </c>
      <c r="I21" s="6">
        <v>85.64</v>
      </c>
      <c r="J21" s="17">
        <f t="shared" si="6"/>
        <v>34.256</v>
      </c>
      <c r="K21" s="17">
        <f t="shared" si="5"/>
        <v>87.608</v>
      </c>
      <c r="L21" s="18">
        <v>1</v>
      </c>
      <c r="M21" s="24"/>
      <c r="Q21"/>
    </row>
    <row r="22" ht="38" customHeight="true" spans="1:17">
      <c r="A22" s="6">
        <v>20</v>
      </c>
      <c r="B22" s="7" t="s">
        <v>67</v>
      </c>
      <c r="C22" s="7" t="s">
        <v>68</v>
      </c>
      <c r="D22" s="8" t="s">
        <v>21</v>
      </c>
      <c r="E22" s="14" t="s">
        <v>65</v>
      </c>
      <c r="F22" s="15" t="s">
        <v>66</v>
      </c>
      <c r="G22" s="16">
        <v>86.58</v>
      </c>
      <c r="H22" s="17">
        <f t="shared" si="4"/>
        <v>51.948</v>
      </c>
      <c r="I22" s="6">
        <v>85.14</v>
      </c>
      <c r="J22" s="17">
        <f t="shared" si="6"/>
        <v>34.056</v>
      </c>
      <c r="K22" s="17">
        <v>86.01</v>
      </c>
      <c r="L22" s="18">
        <v>2</v>
      </c>
      <c r="M22" s="24"/>
      <c r="Q22"/>
    </row>
    <row r="23" ht="38" customHeight="true" spans="1:17">
      <c r="A23" s="6">
        <v>21</v>
      </c>
      <c r="B23" s="7" t="s">
        <v>69</v>
      </c>
      <c r="C23" s="7" t="s">
        <v>70</v>
      </c>
      <c r="D23" s="8" t="s">
        <v>16</v>
      </c>
      <c r="E23" s="14" t="s">
        <v>65</v>
      </c>
      <c r="F23" s="15" t="s">
        <v>66</v>
      </c>
      <c r="G23" s="16">
        <v>82.72</v>
      </c>
      <c r="H23" s="17">
        <f t="shared" si="4"/>
        <v>49.632</v>
      </c>
      <c r="I23" s="6">
        <v>85.98</v>
      </c>
      <c r="J23" s="17">
        <f t="shared" si="6"/>
        <v>34.392</v>
      </c>
      <c r="K23" s="17">
        <f t="shared" si="5"/>
        <v>84.024</v>
      </c>
      <c r="L23" s="18">
        <v>3</v>
      </c>
      <c r="M23" s="24"/>
      <c r="Q23"/>
    </row>
    <row r="24" ht="38" customHeight="true" spans="1:17">
      <c r="A24" s="6">
        <v>22</v>
      </c>
      <c r="B24" s="7" t="s">
        <v>71</v>
      </c>
      <c r="C24" s="7" t="s">
        <v>72</v>
      </c>
      <c r="D24" s="8" t="s">
        <v>21</v>
      </c>
      <c r="E24" s="9" t="s">
        <v>73</v>
      </c>
      <c r="F24" s="15" t="s">
        <v>74</v>
      </c>
      <c r="G24" s="16">
        <v>87.67</v>
      </c>
      <c r="H24" s="17">
        <f t="shared" si="4"/>
        <v>52.602</v>
      </c>
      <c r="I24" s="6">
        <v>86.14</v>
      </c>
      <c r="J24" s="17">
        <f t="shared" si="6"/>
        <v>34.456</v>
      </c>
      <c r="K24" s="17">
        <f t="shared" si="5"/>
        <v>87.058</v>
      </c>
      <c r="L24" s="18">
        <v>1</v>
      </c>
      <c r="M24" s="24"/>
      <c r="Q24"/>
    </row>
    <row r="25" ht="38" customHeight="true" spans="1:17">
      <c r="A25" s="6">
        <v>23</v>
      </c>
      <c r="B25" s="7" t="s">
        <v>75</v>
      </c>
      <c r="C25" s="7" t="s">
        <v>76</v>
      </c>
      <c r="D25" s="8" t="s">
        <v>21</v>
      </c>
      <c r="E25" s="9" t="s">
        <v>73</v>
      </c>
      <c r="F25" s="15" t="s">
        <v>74</v>
      </c>
      <c r="G25" s="16">
        <v>87.14</v>
      </c>
      <c r="H25" s="17">
        <f t="shared" si="4"/>
        <v>52.284</v>
      </c>
      <c r="I25" s="6">
        <v>85.48</v>
      </c>
      <c r="J25" s="17">
        <f t="shared" si="6"/>
        <v>34.192</v>
      </c>
      <c r="K25" s="17">
        <v>86.47</v>
      </c>
      <c r="L25" s="18">
        <v>2</v>
      </c>
      <c r="M25" s="24"/>
      <c r="Q25"/>
    </row>
    <row r="26" ht="38" customHeight="true" spans="1:17">
      <c r="A26" s="6">
        <v>24</v>
      </c>
      <c r="B26" s="7" t="s">
        <v>77</v>
      </c>
      <c r="C26" s="7" t="s">
        <v>78</v>
      </c>
      <c r="D26" s="8" t="s">
        <v>16</v>
      </c>
      <c r="E26" s="9" t="s">
        <v>73</v>
      </c>
      <c r="F26" s="15" t="s">
        <v>74</v>
      </c>
      <c r="G26" s="16">
        <v>84.85</v>
      </c>
      <c r="H26" s="17">
        <f t="shared" si="4"/>
        <v>50.91</v>
      </c>
      <c r="I26" s="6">
        <v>85.76</v>
      </c>
      <c r="J26" s="17">
        <f t="shared" si="6"/>
        <v>34.304</v>
      </c>
      <c r="K26" s="17">
        <f t="shared" si="5"/>
        <v>85.214</v>
      </c>
      <c r="L26" s="18">
        <v>3</v>
      </c>
      <c r="M26" s="24"/>
      <c r="Q26"/>
    </row>
    <row r="27" ht="38" customHeight="true" spans="1:17">
      <c r="A27" s="6">
        <v>25</v>
      </c>
      <c r="B27" s="7" t="s">
        <v>79</v>
      </c>
      <c r="C27" s="7" t="s">
        <v>80</v>
      </c>
      <c r="D27" s="8" t="s">
        <v>21</v>
      </c>
      <c r="E27" s="9" t="s">
        <v>81</v>
      </c>
      <c r="F27" s="15" t="s">
        <v>82</v>
      </c>
      <c r="G27" s="16">
        <v>85.48</v>
      </c>
      <c r="H27" s="17">
        <f t="shared" si="4"/>
        <v>51.288</v>
      </c>
      <c r="I27" s="6">
        <v>85.92</v>
      </c>
      <c r="J27" s="17">
        <f t="shared" si="6"/>
        <v>34.368</v>
      </c>
      <c r="K27" s="17">
        <f t="shared" si="5"/>
        <v>85.656</v>
      </c>
      <c r="L27" s="18">
        <v>1</v>
      </c>
      <c r="M27" s="24"/>
      <c r="Q27"/>
    </row>
    <row r="28" ht="38" customHeight="true" spans="1:17">
      <c r="A28" s="6">
        <v>26</v>
      </c>
      <c r="B28" s="7" t="s">
        <v>83</v>
      </c>
      <c r="C28" s="7" t="s">
        <v>84</v>
      </c>
      <c r="D28" s="8" t="s">
        <v>16</v>
      </c>
      <c r="E28" s="9" t="s">
        <v>81</v>
      </c>
      <c r="F28" s="15" t="s">
        <v>82</v>
      </c>
      <c r="G28" s="16">
        <v>83.13</v>
      </c>
      <c r="H28" s="17">
        <f t="shared" si="4"/>
        <v>49.878</v>
      </c>
      <c r="I28" s="6">
        <v>86.18</v>
      </c>
      <c r="J28" s="17">
        <f t="shared" si="6"/>
        <v>34.472</v>
      </c>
      <c r="K28" s="17">
        <f t="shared" si="5"/>
        <v>84.35</v>
      </c>
      <c r="L28" s="18">
        <v>2</v>
      </c>
      <c r="M28" s="24"/>
      <c r="Q28"/>
    </row>
    <row r="29" ht="38" customHeight="true" spans="1:17">
      <c r="A29" s="6">
        <v>27</v>
      </c>
      <c r="B29" s="7" t="s">
        <v>85</v>
      </c>
      <c r="C29" s="7" t="s">
        <v>86</v>
      </c>
      <c r="D29" s="8" t="s">
        <v>16</v>
      </c>
      <c r="E29" s="9" t="s">
        <v>81</v>
      </c>
      <c r="F29" s="15" t="s">
        <v>82</v>
      </c>
      <c r="G29" s="16">
        <v>79.5</v>
      </c>
      <c r="H29" s="17">
        <f t="shared" si="4"/>
        <v>47.7</v>
      </c>
      <c r="I29" s="6">
        <v>0</v>
      </c>
      <c r="J29" s="20">
        <v>0</v>
      </c>
      <c r="K29" s="17">
        <f t="shared" si="5"/>
        <v>47.7</v>
      </c>
      <c r="L29" s="18">
        <v>3</v>
      </c>
      <c r="M29" s="18" t="s">
        <v>54</v>
      </c>
      <c r="Q29"/>
    </row>
    <row r="30" ht="38" customHeight="true" spans="1:17">
      <c r="A30" s="6">
        <v>28</v>
      </c>
      <c r="B30" s="7" t="s">
        <v>87</v>
      </c>
      <c r="C30" s="7" t="s">
        <v>88</v>
      </c>
      <c r="D30" s="8" t="s">
        <v>21</v>
      </c>
      <c r="E30" s="9" t="s">
        <v>89</v>
      </c>
      <c r="F30" s="15" t="s">
        <v>90</v>
      </c>
      <c r="G30" s="16">
        <v>85.98</v>
      </c>
      <c r="H30" s="17">
        <f t="shared" si="4"/>
        <v>51.588</v>
      </c>
      <c r="I30" s="17">
        <v>85.98</v>
      </c>
      <c r="J30" s="17">
        <f t="shared" si="6"/>
        <v>34.392</v>
      </c>
      <c r="K30" s="17">
        <f t="shared" si="5"/>
        <v>85.98</v>
      </c>
      <c r="L30" s="18">
        <v>1</v>
      </c>
      <c r="M30" s="24"/>
      <c r="Q30"/>
    </row>
    <row r="31" ht="38" customHeight="true" spans="1:17">
      <c r="A31" s="6">
        <v>29</v>
      </c>
      <c r="B31" s="7" t="s">
        <v>91</v>
      </c>
      <c r="C31" s="7" t="s">
        <v>92</v>
      </c>
      <c r="D31" s="8" t="s">
        <v>21</v>
      </c>
      <c r="E31" s="9" t="s">
        <v>89</v>
      </c>
      <c r="F31" s="15" t="s">
        <v>90</v>
      </c>
      <c r="G31" s="16">
        <v>80.63</v>
      </c>
      <c r="H31" s="17">
        <f t="shared" si="4"/>
        <v>48.378</v>
      </c>
      <c r="I31" s="17">
        <v>85.52</v>
      </c>
      <c r="J31" s="17">
        <f t="shared" si="6"/>
        <v>34.208</v>
      </c>
      <c r="K31" s="17">
        <f t="shared" si="5"/>
        <v>82.586</v>
      </c>
      <c r="L31" s="18">
        <v>2</v>
      </c>
      <c r="M31" s="24"/>
      <c r="Q31"/>
    </row>
    <row r="32" ht="38" customHeight="true" spans="1:17">
      <c r="A32" s="6">
        <v>30</v>
      </c>
      <c r="B32" s="7" t="s">
        <v>93</v>
      </c>
      <c r="C32" s="7" t="s">
        <v>94</v>
      </c>
      <c r="D32" s="8" t="s">
        <v>21</v>
      </c>
      <c r="E32" s="9" t="s">
        <v>89</v>
      </c>
      <c r="F32" s="15" t="s">
        <v>90</v>
      </c>
      <c r="G32" s="16">
        <v>80.33</v>
      </c>
      <c r="H32" s="17">
        <f t="shared" si="4"/>
        <v>48.198</v>
      </c>
      <c r="I32" s="6">
        <v>84.58</v>
      </c>
      <c r="J32" s="17">
        <f t="shared" si="6"/>
        <v>33.832</v>
      </c>
      <c r="K32" s="17">
        <f t="shared" si="5"/>
        <v>82.03</v>
      </c>
      <c r="L32" s="18">
        <v>3</v>
      </c>
      <c r="M32" s="24"/>
      <c r="Q32"/>
    </row>
    <row r="33" s="1" customFormat="true" ht="38" customHeight="true" spans="1:13">
      <c r="A33" s="6">
        <v>31</v>
      </c>
      <c r="B33" s="7" t="s">
        <v>95</v>
      </c>
      <c r="C33" s="7" t="s">
        <v>96</v>
      </c>
      <c r="D33" s="8" t="s">
        <v>16</v>
      </c>
      <c r="E33" s="9" t="s">
        <v>97</v>
      </c>
      <c r="F33" s="15" t="s">
        <v>98</v>
      </c>
      <c r="G33" s="16">
        <v>81.11</v>
      </c>
      <c r="H33" s="17">
        <f t="shared" si="4"/>
        <v>48.666</v>
      </c>
      <c r="I33" s="21">
        <v>86.06</v>
      </c>
      <c r="J33" s="17">
        <f t="shared" si="6"/>
        <v>34.424</v>
      </c>
      <c r="K33" s="17">
        <f t="shared" si="5"/>
        <v>83.09</v>
      </c>
      <c r="L33" s="22">
        <v>1</v>
      </c>
      <c r="M33" s="25"/>
    </row>
    <row r="34" ht="38" customHeight="true" spans="1:17">
      <c r="A34" s="6">
        <v>32</v>
      </c>
      <c r="B34" s="7" t="s">
        <v>99</v>
      </c>
      <c r="C34" s="7" t="s">
        <v>100</v>
      </c>
      <c r="D34" s="8" t="s">
        <v>21</v>
      </c>
      <c r="E34" s="9" t="s">
        <v>97</v>
      </c>
      <c r="F34" s="15" t="s">
        <v>98</v>
      </c>
      <c r="G34" s="16">
        <v>77.88</v>
      </c>
      <c r="H34" s="17">
        <f t="shared" si="4"/>
        <v>46.728</v>
      </c>
      <c r="I34" s="6">
        <v>85.52</v>
      </c>
      <c r="J34" s="17">
        <f t="shared" si="6"/>
        <v>34.208</v>
      </c>
      <c r="K34" s="17">
        <f t="shared" si="5"/>
        <v>80.936</v>
      </c>
      <c r="L34" s="18">
        <v>2</v>
      </c>
      <c r="M34" s="24"/>
      <c r="Q34"/>
    </row>
    <row r="35" ht="38" customHeight="true" spans="1:17">
      <c r="A35" s="6">
        <v>33</v>
      </c>
      <c r="B35" s="7" t="s">
        <v>101</v>
      </c>
      <c r="C35" s="7" t="s">
        <v>102</v>
      </c>
      <c r="D35" s="8" t="s">
        <v>21</v>
      </c>
      <c r="E35" s="9" t="s">
        <v>97</v>
      </c>
      <c r="F35" s="15" t="s">
        <v>98</v>
      </c>
      <c r="G35" s="16">
        <v>79.8</v>
      </c>
      <c r="H35" s="17">
        <f t="shared" si="4"/>
        <v>47.88</v>
      </c>
      <c r="I35" s="8">
        <v>0</v>
      </c>
      <c r="J35" s="20">
        <v>0</v>
      </c>
      <c r="K35" s="17">
        <f t="shared" si="5"/>
        <v>47.88</v>
      </c>
      <c r="L35" s="18">
        <v>3</v>
      </c>
      <c r="M35" s="18" t="s">
        <v>54</v>
      </c>
      <c r="Q35"/>
    </row>
    <row r="36" ht="38" customHeight="true" spans="1:17">
      <c r="A36" s="6">
        <v>34</v>
      </c>
      <c r="B36" s="7" t="s">
        <v>103</v>
      </c>
      <c r="C36" s="7" t="s">
        <v>104</v>
      </c>
      <c r="D36" s="8" t="s">
        <v>21</v>
      </c>
      <c r="E36" s="9" t="s">
        <v>105</v>
      </c>
      <c r="F36" s="15" t="s">
        <v>106</v>
      </c>
      <c r="G36" s="16">
        <v>87.64</v>
      </c>
      <c r="H36" s="17">
        <f t="shared" si="4"/>
        <v>52.584</v>
      </c>
      <c r="I36" s="6">
        <v>84.38</v>
      </c>
      <c r="J36" s="17">
        <f t="shared" si="6"/>
        <v>33.752</v>
      </c>
      <c r="K36" s="17">
        <v>86.33</v>
      </c>
      <c r="L36" s="18">
        <v>1</v>
      </c>
      <c r="M36" s="24"/>
      <c r="Q36"/>
    </row>
    <row r="37" ht="38" customHeight="true" spans="1:17">
      <c r="A37" s="6">
        <v>35</v>
      </c>
      <c r="B37" s="7" t="s">
        <v>107</v>
      </c>
      <c r="C37" s="7" t="s">
        <v>108</v>
      </c>
      <c r="D37" s="9"/>
      <c r="E37" s="9" t="s">
        <v>105</v>
      </c>
      <c r="F37" s="15" t="s">
        <v>106</v>
      </c>
      <c r="G37" s="16">
        <v>84.74</v>
      </c>
      <c r="H37" s="17">
        <f t="shared" si="4"/>
        <v>50.844</v>
      </c>
      <c r="I37" s="6">
        <v>86.28</v>
      </c>
      <c r="J37" s="17">
        <f t="shared" si="6"/>
        <v>34.512</v>
      </c>
      <c r="K37" s="17">
        <v>85.35</v>
      </c>
      <c r="L37" s="18">
        <v>2</v>
      </c>
      <c r="M37" s="24"/>
      <c r="Q37"/>
    </row>
    <row r="38" ht="38" customHeight="true" spans="1:17">
      <c r="A38" s="6">
        <v>36</v>
      </c>
      <c r="B38" s="7" t="s">
        <v>109</v>
      </c>
      <c r="C38" s="7" t="s">
        <v>110</v>
      </c>
      <c r="D38" s="9"/>
      <c r="E38" s="9" t="s">
        <v>105</v>
      </c>
      <c r="F38" s="15" t="s">
        <v>106</v>
      </c>
      <c r="G38" s="16">
        <v>82.39</v>
      </c>
      <c r="H38" s="17">
        <f t="shared" si="4"/>
        <v>49.434</v>
      </c>
      <c r="I38" s="6">
        <v>85.62</v>
      </c>
      <c r="J38" s="17">
        <f t="shared" si="6"/>
        <v>34.248</v>
      </c>
      <c r="K38" s="17">
        <f t="shared" si="5"/>
        <v>83.682</v>
      </c>
      <c r="L38" s="18">
        <v>3</v>
      </c>
      <c r="M38" s="24"/>
      <c r="Q38"/>
    </row>
    <row r="39" ht="38" customHeight="true" spans="1:17">
      <c r="A39" s="6">
        <v>37</v>
      </c>
      <c r="B39" s="7" t="s">
        <v>111</v>
      </c>
      <c r="C39" s="7" t="s">
        <v>112</v>
      </c>
      <c r="D39" s="9"/>
      <c r="E39" s="9" t="s">
        <v>105</v>
      </c>
      <c r="F39" s="15" t="s">
        <v>113</v>
      </c>
      <c r="G39" s="16">
        <v>84.12</v>
      </c>
      <c r="H39" s="17">
        <f t="shared" si="4"/>
        <v>50.472</v>
      </c>
      <c r="I39" s="6">
        <v>85.74</v>
      </c>
      <c r="J39" s="17">
        <f t="shared" si="6"/>
        <v>34.296</v>
      </c>
      <c r="K39" s="17">
        <f t="shared" si="5"/>
        <v>84.768</v>
      </c>
      <c r="L39" s="18">
        <v>1</v>
      </c>
      <c r="M39" s="24"/>
      <c r="Q39"/>
    </row>
    <row r="40" ht="38" customHeight="true" spans="1:17">
      <c r="A40" s="6">
        <v>38</v>
      </c>
      <c r="B40" s="7" t="s">
        <v>114</v>
      </c>
      <c r="C40" s="7" t="s">
        <v>115</v>
      </c>
      <c r="D40" s="9"/>
      <c r="E40" s="9" t="s">
        <v>105</v>
      </c>
      <c r="F40" s="15" t="s">
        <v>113</v>
      </c>
      <c r="G40" s="16">
        <v>82.6</v>
      </c>
      <c r="H40" s="17">
        <f t="shared" si="4"/>
        <v>49.56</v>
      </c>
      <c r="I40" s="6">
        <v>84.46</v>
      </c>
      <c r="J40" s="17">
        <f t="shared" si="6"/>
        <v>33.784</v>
      </c>
      <c r="K40" s="17">
        <f t="shared" si="5"/>
        <v>83.344</v>
      </c>
      <c r="L40" s="18">
        <v>2</v>
      </c>
      <c r="M40" s="24"/>
      <c r="Q40"/>
    </row>
    <row r="41" ht="38" customHeight="true" spans="1:17">
      <c r="A41" s="6">
        <v>39</v>
      </c>
      <c r="B41" s="7" t="s">
        <v>116</v>
      </c>
      <c r="C41" s="7" t="s">
        <v>117</v>
      </c>
      <c r="D41" s="9"/>
      <c r="E41" s="9" t="s">
        <v>105</v>
      </c>
      <c r="F41" s="15" t="s">
        <v>113</v>
      </c>
      <c r="G41" s="16">
        <v>81.64</v>
      </c>
      <c r="H41" s="17">
        <f t="shared" si="4"/>
        <v>48.984</v>
      </c>
      <c r="I41" s="17">
        <v>85.64</v>
      </c>
      <c r="J41" s="17">
        <f t="shared" si="6"/>
        <v>34.256</v>
      </c>
      <c r="K41" s="17">
        <f t="shared" si="5"/>
        <v>83.24</v>
      </c>
      <c r="L41" s="18">
        <v>3</v>
      </c>
      <c r="M41" s="24"/>
      <c r="Q41"/>
    </row>
    <row r="42" ht="38" customHeight="true" spans="1:17">
      <c r="A42" s="6">
        <v>40</v>
      </c>
      <c r="B42" s="7" t="s">
        <v>118</v>
      </c>
      <c r="C42" s="7" t="s">
        <v>119</v>
      </c>
      <c r="D42" s="9"/>
      <c r="E42" s="9" t="s">
        <v>120</v>
      </c>
      <c r="F42" s="15" t="s">
        <v>121</v>
      </c>
      <c r="G42" s="16">
        <v>85</v>
      </c>
      <c r="H42" s="17">
        <f t="shared" si="4"/>
        <v>51</v>
      </c>
      <c r="I42" s="6">
        <v>85.16</v>
      </c>
      <c r="J42" s="17">
        <f t="shared" si="6"/>
        <v>34.064</v>
      </c>
      <c r="K42" s="17">
        <f t="shared" si="5"/>
        <v>85.064</v>
      </c>
      <c r="L42" s="18">
        <v>1</v>
      </c>
      <c r="M42" s="24"/>
      <c r="Q42"/>
    </row>
    <row r="43" ht="38" customHeight="true" spans="1:17">
      <c r="A43" s="6">
        <v>41</v>
      </c>
      <c r="B43" s="7" t="s">
        <v>122</v>
      </c>
      <c r="C43" s="7" t="s">
        <v>123</v>
      </c>
      <c r="D43" s="9"/>
      <c r="E43" s="9" t="s">
        <v>120</v>
      </c>
      <c r="F43" s="15" t="s">
        <v>121</v>
      </c>
      <c r="G43" s="16">
        <v>83.4</v>
      </c>
      <c r="H43" s="17">
        <f t="shared" si="4"/>
        <v>50.04</v>
      </c>
      <c r="I43" s="6">
        <v>85.6</v>
      </c>
      <c r="J43" s="17">
        <f t="shared" si="6"/>
        <v>34.24</v>
      </c>
      <c r="K43" s="17">
        <f t="shared" si="5"/>
        <v>84.28</v>
      </c>
      <c r="L43" s="18">
        <v>2</v>
      </c>
      <c r="M43" s="24"/>
      <c r="Q43"/>
    </row>
    <row r="44" ht="38" customHeight="true" spans="1:17">
      <c r="A44" s="6">
        <v>42</v>
      </c>
      <c r="B44" s="7" t="s">
        <v>124</v>
      </c>
      <c r="C44" s="7" t="s">
        <v>125</v>
      </c>
      <c r="D44" s="9"/>
      <c r="E44" s="9" t="s">
        <v>120</v>
      </c>
      <c r="F44" s="15" t="s">
        <v>121</v>
      </c>
      <c r="G44" s="16">
        <v>81.64</v>
      </c>
      <c r="H44" s="17">
        <f t="shared" si="4"/>
        <v>48.984</v>
      </c>
      <c r="I44" s="6">
        <v>0</v>
      </c>
      <c r="J44" s="20">
        <v>0</v>
      </c>
      <c r="K44" s="17">
        <f t="shared" si="5"/>
        <v>48.984</v>
      </c>
      <c r="L44" s="18">
        <v>3</v>
      </c>
      <c r="M44" s="18" t="s">
        <v>54</v>
      </c>
      <c r="Q44"/>
    </row>
    <row r="45" ht="38" customHeight="true" spans="1:17">
      <c r="A45" s="6">
        <v>43</v>
      </c>
      <c r="B45" s="7" t="s">
        <v>126</v>
      </c>
      <c r="C45" s="7" t="s">
        <v>127</v>
      </c>
      <c r="D45" s="9"/>
      <c r="E45" s="9" t="s">
        <v>128</v>
      </c>
      <c r="F45" s="15" t="s">
        <v>129</v>
      </c>
      <c r="G45" s="16">
        <v>84.14</v>
      </c>
      <c r="H45" s="17">
        <f t="shared" ref="H45:H76" si="7">G45*0.6</f>
        <v>50.484</v>
      </c>
      <c r="I45" s="6">
        <v>86.44</v>
      </c>
      <c r="J45" s="17">
        <f t="shared" si="6"/>
        <v>34.576</v>
      </c>
      <c r="K45" s="17">
        <f t="shared" si="5"/>
        <v>85.06</v>
      </c>
      <c r="L45" s="18">
        <v>1</v>
      </c>
      <c r="M45" s="24"/>
      <c r="Q45"/>
    </row>
    <row r="46" ht="38" customHeight="true" spans="1:17">
      <c r="A46" s="6">
        <v>44</v>
      </c>
      <c r="B46" s="7" t="s">
        <v>130</v>
      </c>
      <c r="C46" s="7" t="s">
        <v>131</v>
      </c>
      <c r="D46" s="9"/>
      <c r="E46" s="9" t="s">
        <v>128</v>
      </c>
      <c r="F46" s="15" t="s">
        <v>129</v>
      </c>
      <c r="G46" s="16">
        <v>83.02</v>
      </c>
      <c r="H46" s="17">
        <f t="shared" si="7"/>
        <v>49.812</v>
      </c>
      <c r="I46" s="6">
        <v>85.08</v>
      </c>
      <c r="J46" s="17">
        <f t="shared" si="6"/>
        <v>34.032</v>
      </c>
      <c r="K46" s="17">
        <f t="shared" si="5"/>
        <v>83.844</v>
      </c>
      <c r="L46" s="18">
        <v>2</v>
      </c>
      <c r="M46" s="24"/>
      <c r="Q46"/>
    </row>
    <row r="47" ht="38" customHeight="true" spans="1:17">
      <c r="A47" s="6">
        <v>45</v>
      </c>
      <c r="B47" s="7" t="s">
        <v>132</v>
      </c>
      <c r="C47" s="7" t="s">
        <v>133</v>
      </c>
      <c r="D47" s="9"/>
      <c r="E47" s="9" t="s">
        <v>128</v>
      </c>
      <c r="F47" s="15" t="s">
        <v>129</v>
      </c>
      <c r="G47" s="16">
        <v>81.18</v>
      </c>
      <c r="H47" s="17">
        <f t="shared" si="7"/>
        <v>48.708</v>
      </c>
      <c r="I47" s="6">
        <v>85.86</v>
      </c>
      <c r="J47" s="17">
        <f t="shared" si="6"/>
        <v>34.344</v>
      </c>
      <c r="K47" s="17">
        <f t="shared" si="5"/>
        <v>83.052</v>
      </c>
      <c r="L47" s="18">
        <v>3</v>
      </c>
      <c r="M47" s="24"/>
      <c r="Q47"/>
    </row>
    <row r="48" ht="38" customHeight="true" spans="1:17">
      <c r="A48" s="6">
        <v>46</v>
      </c>
      <c r="B48" s="7" t="s">
        <v>134</v>
      </c>
      <c r="C48" s="7" t="s">
        <v>135</v>
      </c>
      <c r="D48" s="9"/>
      <c r="E48" s="9" t="s">
        <v>136</v>
      </c>
      <c r="F48" s="15" t="s">
        <v>137</v>
      </c>
      <c r="G48" s="16">
        <v>86.24</v>
      </c>
      <c r="H48" s="17">
        <f t="shared" si="7"/>
        <v>51.744</v>
      </c>
      <c r="I48" s="6">
        <v>85.02</v>
      </c>
      <c r="J48" s="17">
        <f t="shared" si="6"/>
        <v>34.008</v>
      </c>
      <c r="K48" s="17">
        <f t="shared" si="5"/>
        <v>85.752</v>
      </c>
      <c r="L48" s="18">
        <v>1</v>
      </c>
      <c r="M48" s="24"/>
      <c r="Q48"/>
    </row>
    <row r="49" ht="38" customHeight="true" spans="1:17">
      <c r="A49" s="6">
        <v>47</v>
      </c>
      <c r="B49" s="7" t="s">
        <v>138</v>
      </c>
      <c r="C49" s="7" t="s">
        <v>139</v>
      </c>
      <c r="D49" s="9"/>
      <c r="E49" s="9" t="s">
        <v>136</v>
      </c>
      <c r="F49" s="15" t="s">
        <v>137</v>
      </c>
      <c r="G49" s="16">
        <v>84.95</v>
      </c>
      <c r="H49" s="17">
        <f t="shared" si="7"/>
        <v>50.97</v>
      </c>
      <c r="I49" s="6">
        <v>86.24</v>
      </c>
      <c r="J49" s="17">
        <f t="shared" si="6"/>
        <v>34.496</v>
      </c>
      <c r="K49" s="17">
        <f t="shared" ref="K49:K80" si="8">H49+J49</f>
        <v>85.466</v>
      </c>
      <c r="L49" s="18">
        <v>2</v>
      </c>
      <c r="M49" s="24"/>
      <c r="Q49"/>
    </row>
    <row r="50" ht="38" customHeight="true" spans="1:17">
      <c r="A50" s="6">
        <v>48</v>
      </c>
      <c r="B50" s="7" t="s">
        <v>140</v>
      </c>
      <c r="C50" s="7" t="s">
        <v>141</v>
      </c>
      <c r="D50" s="9"/>
      <c r="E50" s="9" t="s">
        <v>136</v>
      </c>
      <c r="F50" s="15" t="s">
        <v>137</v>
      </c>
      <c r="G50" s="16">
        <v>84.44</v>
      </c>
      <c r="H50" s="17">
        <f t="shared" si="7"/>
        <v>50.664</v>
      </c>
      <c r="I50" s="6">
        <v>85.34</v>
      </c>
      <c r="J50" s="17">
        <f t="shared" si="6"/>
        <v>34.136</v>
      </c>
      <c r="K50" s="17">
        <f t="shared" si="8"/>
        <v>84.8</v>
      </c>
      <c r="L50" s="18">
        <v>3</v>
      </c>
      <c r="M50" s="24"/>
      <c r="Q50"/>
    </row>
    <row r="51" ht="38" customHeight="true" spans="1:17">
      <c r="A51" s="6">
        <v>49</v>
      </c>
      <c r="B51" s="7" t="s">
        <v>142</v>
      </c>
      <c r="C51" s="7" t="s">
        <v>143</v>
      </c>
      <c r="D51" s="8"/>
      <c r="E51" s="8" t="s">
        <v>136</v>
      </c>
      <c r="F51" s="8" t="s">
        <v>144</v>
      </c>
      <c r="G51" s="8">
        <v>85.57</v>
      </c>
      <c r="H51" s="17">
        <f t="shared" si="7"/>
        <v>51.342</v>
      </c>
      <c r="I51" s="6">
        <v>85.52</v>
      </c>
      <c r="J51" s="17">
        <f t="shared" si="6"/>
        <v>34.208</v>
      </c>
      <c r="K51" s="17">
        <f t="shared" si="8"/>
        <v>85.55</v>
      </c>
      <c r="L51" s="18">
        <v>1</v>
      </c>
      <c r="M51" s="24"/>
      <c r="Q51"/>
    </row>
    <row r="52" ht="38" customHeight="true" spans="1:17">
      <c r="A52" s="6">
        <v>50</v>
      </c>
      <c r="B52" s="7" t="s">
        <v>145</v>
      </c>
      <c r="C52" s="7" t="s">
        <v>146</v>
      </c>
      <c r="D52" s="8"/>
      <c r="E52" s="8" t="s">
        <v>136</v>
      </c>
      <c r="F52" s="8" t="s">
        <v>144</v>
      </c>
      <c r="G52" s="8">
        <v>84.85</v>
      </c>
      <c r="H52" s="17">
        <f t="shared" si="7"/>
        <v>50.91</v>
      </c>
      <c r="I52" s="17">
        <v>85.8</v>
      </c>
      <c r="J52" s="17">
        <f t="shared" ref="J52:J83" si="9">I52*0.4</f>
        <v>34.32</v>
      </c>
      <c r="K52" s="17">
        <f t="shared" si="8"/>
        <v>85.23</v>
      </c>
      <c r="L52" s="18">
        <v>2</v>
      </c>
      <c r="M52" s="24"/>
      <c r="Q52"/>
    </row>
    <row r="53" ht="38" customHeight="true" spans="1:17">
      <c r="A53" s="6">
        <v>51</v>
      </c>
      <c r="B53" s="26" t="s">
        <v>147</v>
      </c>
      <c r="C53" s="7" t="s">
        <v>148</v>
      </c>
      <c r="D53" s="8"/>
      <c r="E53" s="8" t="s">
        <v>136</v>
      </c>
      <c r="F53" s="8" t="s">
        <v>144</v>
      </c>
      <c r="G53" s="8">
        <v>84.11</v>
      </c>
      <c r="H53" s="17">
        <f t="shared" si="7"/>
        <v>50.466</v>
      </c>
      <c r="I53" s="6">
        <v>86.04</v>
      </c>
      <c r="J53" s="17">
        <f t="shared" si="9"/>
        <v>34.416</v>
      </c>
      <c r="K53" s="17">
        <v>84.89</v>
      </c>
      <c r="L53" s="18">
        <v>3</v>
      </c>
      <c r="M53" s="24"/>
      <c r="Q53"/>
    </row>
    <row r="54" ht="38" customHeight="true" spans="1:17">
      <c r="A54" s="6">
        <v>52</v>
      </c>
      <c r="B54" s="7" t="s">
        <v>149</v>
      </c>
      <c r="C54" s="7" t="s">
        <v>150</v>
      </c>
      <c r="D54" s="8"/>
      <c r="E54" s="8" t="s">
        <v>151</v>
      </c>
      <c r="F54" s="8" t="s">
        <v>152</v>
      </c>
      <c r="G54" s="8">
        <v>90.88</v>
      </c>
      <c r="H54" s="17">
        <f t="shared" si="7"/>
        <v>54.528</v>
      </c>
      <c r="I54" s="6">
        <v>85.58</v>
      </c>
      <c r="J54" s="17">
        <f t="shared" si="9"/>
        <v>34.232</v>
      </c>
      <c r="K54" s="17">
        <f t="shared" si="8"/>
        <v>88.76</v>
      </c>
      <c r="L54" s="18">
        <v>1</v>
      </c>
      <c r="M54" s="24"/>
      <c r="Q54"/>
    </row>
    <row r="55" ht="38" customHeight="true" spans="1:17">
      <c r="A55" s="6">
        <v>53</v>
      </c>
      <c r="B55" s="7" t="s">
        <v>153</v>
      </c>
      <c r="C55" s="7" t="s">
        <v>154</v>
      </c>
      <c r="D55" s="8"/>
      <c r="E55" s="8" t="s">
        <v>151</v>
      </c>
      <c r="F55" s="8" t="s">
        <v>152</v>
      </c>
      <c r="G55" s="8">
        <v>88.33</v>
      </c>
      <c r="H55" s="17">
        <f t="shared" si="7"/>
        <v>52.998</v>
      </c>
      <c r="I55" s="6">
        <v>85.08</v>
      </c>
      <c r="J55" s="17">
        <f t="shared" si="9"/>
        <v>34.032</v>
      </c>
      <c r="K55" s="17">
        <f t="shared" si="8"/>
        <v>87.03</v>
      </c>
      <c r="L55" s="18">
        <v>2</v>
      </c>
      <c r="M55" s="24"/>
      <c r="Q55"/>
    </row>
    <row r="56" ht="38" customHeight="true" spans="1:17">
      <c r="A56" s="6">
        <v>54</v>
      </c>
      <c r="B56" s="7" t="s">
        <v>155</v>
      </c>
      <c r="C56" s="7" t="s">
        <v>156</v>
      </c>
      <c r="D56" s="9"/>
      <c r="E56" s="9" t="s">
        <v>151</v>
      </c>
      <c r="F56" s="15" t="s">
        <v>152</v>
      </c>
      <c r="G56" s="16">
        <v>86.91</v>
      </c>
      <c r="H56" s="17">
        <f t="shared" si="7"/>
        <v>52.146</v>
      </c>
      <c r="I56" s="6">
        <v>86.44</v>
      </c>
      <c r="J56" s="17">
        <f t="shared" si="9"/>
        <v>34.576</v>
      </c>
      <c r="K56" s="17">
        <v>86.73</v>
      </c>
      <c r="L56" s="18">
        <v>3</v>
      </c>
      <c r="M56" s="24"/>
      <c r="Q56"/>
    </row>
    <row r="57" ht="38" customHeight="true" spans="1:17">
      <c r="A57" s="6">
        <v>55</v>
      </c>
      <c r="B57" s="7" t="s">
        <v>157</v>
      </c>
      <c r="C57" s="7" t="s">
        <v>158</v>
      </c>
      <c r="D57" s="9"/>
      <c r="E57" s="9" t="s">
        <v>151</v>
      </c>
      <c r="F57" s="15" t="s">
        <v>159</v>
      </c>
      <c r="G57" s="16">
        <v>83.23</v>
      </c>
      <c r="H57" s="17">
        <f t="shared" si="7"/>
        <v>49.938</v>
      </c>
      <c r="I57" s="6">
        <v>85.22</v>
      </c>
      <c r="J57" s="17">
        <f t="shared" si="9"/>
        <v>34.088</v>
      </c>
      <c r="K57" s="17">
        <f t="shared" si="8"/>
        <v>84.026</v>
      </c>
      <c r="L57" s="18">
        <v>1</v>
      </c>
      <c r="M57" s="24"/>
      <c r="Q57"/>
    </row>
    <row r="58" ht="38" customHeight="true" spans="1:17">
      <c r="A58" s="6">
        <v>56</v>
      </c>
      <c r="B58" s="7" t="s">
        <v>160</v>
      </c>
      <c r="C58" s="7" t="s">
        <v>161</v>
      </c>
      <c r="D58" s="9"/>
      <c r="E58" s="9" t="s">
        <v>151</v>
      </c>
      <c r="F58" s="15" t="s">
        <v>159</v>
      </c>
      <c r="G58" s="16">
        <v>82.3</v>
      </c>
      <c r="H58" s="17">
        <f t="shared" si="7"/>
        <v>49.38</v>
      </c>
      <c r="I58" s="6">
        <v>86.32</v>
      </c>
      <c r="J58" s="17">
        <f t="shared" si="9"/>
        <v>34.528</v>
      </c>
      <c r="K58" s="17">
        <f t="shared" si="8"/>
        <v>83.908</v>
      </c>
      <c r="L58" s="18">
        <v>2</v>
      </c>
      <c r="M58" s="24"/>
      <c r="Q58"/>
    </row>
    <row r="59" ht="38" customHeight="true" spans="1:17">
      <c r="A59" s="6">
        <v>57</v>
      </c>
      <c r="B59" s="7" t="s">
        <v>162</v>
      </c>
      <c r="C59" s="7" t="s">
        <v>163</v>
      </c>
      <c r="D59" s="9"/>
      <c r="E59" s="9" t="s">
        <v>151</v>
      </c>
      <c r="F59" s="15" t="s">
        <v>159</v>
      </c>
      <c r="G59" s="16">
        <v>79.42</v>
      </c>
      <c r="H59" s="17">
        <f t="shared" si="7"/>
        <v>47.652</v>
      </c>
      <c r="I59" s="17">
        <v>85.18</v>
      </c>
      <c r="J59" s="17">
        <f t="shared" si="9"/>
        <v>34.072</v>
      </c>
      <c r="K59" s="17">
        <f t="shared" si="8"/>
        <v>81.724</v>
      </c>
      <c r="L59" s="18">
        <v>3</v>
      </c>
      <c r="M59" s="24"/>
      <c r="Q59"/>
    </row>
    <row r="60" ht="38" customHeight="true" spans="1:17">
      <c r="A60" s="6">
        <v>58</v>
      </c>
      <c r="B60" s="7" t="s">
        <v>164</v>
      </c>
      <c r="C60" s="7" t="s">
        <v>165</v>
      </c>
      <c r="D60" s="9"/>
      <c r="E60" s="9" t="s">
        <v>166</v>
      </c>
      <c r="F60" s="15" t="s">
        <v>167</v>
      </c>
      <c r="G60" s="16">
        <v>86.76</v>
      </c>
      <c r="H60" s="17">
        <f t="shared" si="7"/>
        <v>52.056</v>
      </c>
      <c r="I60" s="6">
        <v>85.88</v>
      </c>
      <c r="J60" s="17">
        <f t="shared" si="9"/>
        <v>34.352</v>
      </c>
      <c r="K60" s="17">
        <f t="shared" si="8"/>
        <v>86.408</v>
      </c>
      <c r="L60" s="18">
        <v>1</v>
      </c>
      <c r="M60" s="24"/>
      <c r="Q60"/>
    </row>
    <row r="61" ht="38" customHeight="true" spans="1:17">
      <c r="A61" s="6">
        <v>59</v>
      </c>
      <c r="B61" s="7" t="s">
        <v>168</v>
      </c>
      <c r="C61" s="7" t="s">
        <v>169</v>
      </c>
      <c r="D61" s="9"/>
      <c r="E61" s="9" t="s">
        <v>166</v>
      </c>
      <c r="F61" s="15" t="s">
        <v>167</v>
      </c>
      <c r="G61" s="16">
        <v>84.21</v>
      </c>
      <c r="H61" s="17">
        <f t="shared" si="7"/>
        <v>50.526</v>
      </c>
      <c r="I61" s="17">
        <v>86.1</v>
      </c>
      <c r="J61" s="17">
        <f t="shared" si="9"/>
        <v>34.44</v>
      </c>
      <c r="K61" s="17">
        <f t="shared" si="8"/>
        <v>84.966</v>
      </c>
      <c r="L61" s="18">
        <v>2</v>
      </c>
      <c r="M61" s="24"/>
      <c r="Q61"/>
    </row>
    <row r="62" ht="38" customHeight="true" spans="1:17">
      <c r="A62" s="6">
        <v>60</v>
      </c>
      <c r="B62" s="7" t="s">
        <v>170</v>
      </c>
      <c r="C62" s="7" t="s">
        <v>171</v>
      </c>
      <c r="D62" s="9"/>
      <c r="E62" s="9" t="s">
        <v>166</v>
      </c>
      <c r="F62" s="15" t="s">
        <v>167</v>
      </c>
      <c r="G62" s="16">
        <v>84.24</v>
      </c>
      <c r="H62" s="17">
        <f t="shared" si="7"/>
        <v>50.544</v>
      </c>
      <c r="I62" s="6">
        <v>85.54</v>
      </c>
      <c r="J62" s="17">
        <f t="shared" si="9"/>
        <v>34.216</v>
      </c>
      <c r="K62" s="17">
        <f t="shared" si="8"/>
        <v>84.76</v>
      </c>
      <c r="L62" s="18">
        <v>3</v>
      </c>
      <c r="M62" s="24"/>
      <c r="Q62"/>
    </row>
    <row r="63" ht="38" customHeight="true" spans="1:17">
      <c r="A63" s="6">
        <v>61</v>
      </c>
      <c r="B63" s="7" t="s">
        <v>172</v>
      </c>
      <c r="C63" s="7" t="s">
        <v>173</v>
      </c>
      <c r="D63" s="9"/>
      <c r="E63" s="9" t="s">
        <v>166</v>
      </c>
      <c r="F63" s="15" t="s">
        <v>174</v>
      </c>
      <c r="G63" s="16">
        <v>90.2</v>
      </c>
      <c r="H63" s="17">
        <f t="shared" si="7"/>
        <v>54.12</v>
      </c>
      <c r="I63" s="6">
        <v>84.64</v>
      </c>
      <c r="J63" s="17">
        <f t="shared" si="9"/>
        <v>33.856</v>
      </c>
      <c r="K63" s="17">
        <f t="shared" si="8"/>
        <v>87.976</v>
      </c>
      <c r="L63" s="18">
        <v>1</v>
      </c>
      <c r="M63" s="24"/>
      <c r="Q63"/>
    </row>
    <row r="64" ht="38" customHeight="true" spans="1:17">
      <c r="A64" s="6">
        <v>62</v>
      </c>
      <c r="B64" s="7" t="s">
        <v>175</v>
      </c>
      <c r="C64" s="7" t="s">
        <v>176</v>
      </c>
      <c r="D64" s="9"/>
      <c r="E64" s="9" t="s">
        <v>166</v>
      </c>
      <c r="F64" s="15" t="s">
        <v>174</v>
      </c>
      <c r="G64" s="16">
        <v>87.5</v>
      </c>
      <c r="H64" s="17">
        <f t="shared" si="7"/>
        <v>52.5</v>
      </c>
      <c r="I64" s="17">
        <v>85.9</v>
      </c>
      <c r="J64" s="17">
        <f t="shared" si="9"/>
        <v>34.36</v>
      </c>
      <c r="K64" s="17">
        <f t="shared" si="8"/>
        <v>86.86</v>
      </c>
      <c r="L64" s="18">
        <v>2</v>
      </c>
      <c r="M64" s="24"/>
      <c r="Q64"/>
    </row>
    <row r="65" ht="38" customHeight="true" spans="1:17">
      <c r="A65" s="6">
        <v>63</v>
      </c>
      <c r="B65" s="7" t="s">
        <v>177</v>
      </c>
      <c r="C65" s="7" t="s">
        <v>178</v>
      </c>
      <c r="D65" s="9"/>
      <c r="E65" s="9" t="s">
        <v>166</v>
      </c>
      <c r="F65" s="15" t="s">
        <v>174</v>
      </c>
      <c r="G65" s="16">
        <v>84.7</v>
      </c>
      <c r="H65" s="17">
        <f t="shared" si="7"/>
        <v>50.82</v>
      </c>
      <c r="I65" s="17">
        <v>85.66</v>
      </c>
      <c r="J65" s="17">
        <f t="shared" si="9"/>
        <v>34.264</v>
      </c>
      <c r="K65" s="17">
        <f t="shared" si="8"/>
        <v>85.084</v>
      </c>
      <c r="L65" s="18">
        <v>3</v>
      </c>
      <c r="M65" s="24"/>
      <c r="Q65"/>
    </row>
    <row r="66" ht="38" customHeight="true" spans="1:17">
      <c r="A66" s="6">
        <v>64</v>
      </c>
      <c r="B66" s="7" t="s">
        <v>179</v>
      </c>
      <c r="C66" s="7" t="s">
        <v>180</v>
      </c>
      <c r="D66" s="9"/>
      <c r="E66" s="9" t="s">
        <v>181</v>
      </c>
      <c r="F66" s="15" t="s">
        <v>182</v>
      </c>
      <c r="G66" s="16">
        <v>87.03</v>
      </c>
      <c r="H66" s="17">
        <f t="shared" si="7"/>
        <v>52.218</v>
      </c>
      <c r="I66" s="17">
        <v>86.44</v>
      </c>
      <c r="J66" s="17">
        <f t="shared" si="9"/>
        <v>34.576</v>
      </c>
      <c r="K66" s="17">
        <v>86.8</v>
      </c>
      <c r="L66" s="18">
        <v>1</v>
      </c>
      <c r="M66" s="24"/>
      <c r="Q66"/>
    </row>
    <row r="67" ht="38" customHeight="true" spans="1:17">
      <c r="A67" s="6">
        <v>65</v>
      </c>
      <c r="B67" s="7" t="s">
        <v>183</v>
      </c>
      <c r="C67" s="7" t="s">
        <v>184</v>
      </c>
      <c r="D67" s="9"/>
      <c r="E67" s="9" t="s">
        <v>181</v>
      </c>
      <c r="F67" s="15" t="s">
        <v>182</v>
      </c>
      <c r="G67" s="16">
        <v>87.3</v>
      </c>
      <c r="H67" s="17">
        <f t="shared" si="7"/>
        <v>52.38</v>
      </c>
      <c r="I67" s="6">
        <v>85.34</v>
      </c>
      <c r="J67" s="17">
        <f t="shared" si="9"/>
        <v>34.136</v>
      </c>
      <c r="K67" s="17">
        <f>H67+J67</f>
        <v>86.516</v>
      </c>
      <c r="L67" s="18">
        <v>2</v>
      </c>
      <c r="M67" s="24"/>
      <c r="Q67"/>
    </row>
    <row r="68" ht="38" customHeight="true" spans="1:17">
      <c r="A68" s="6">
        <v>66</v>
      </c>
      <c r="B68" s="7" t="s">
        <v>185</v>
      </c>
      <c r="C68" s="7" t="s">
        <v>186</v>
      </c>
      <c r="D68" s="9"/>
      <c r="E68" s="9" t="s">
        <v>181</v>
      </c>
      <c r="F68" s="15" t="s">
        <v>182</v>
      </c>
      <c r="G68" s="16">
        <v>81.64</v>
      </c>
      <c r="H68" s="17">
        <f t="shared" si="7"/>
        <v>48.984</v>
      </c>
      <c r="I68" s="17">
        <v>86.3</v>
      </c>
      <c r="J68" s="17">
        <f t="shared" si="9"/>
        <v>34.52</v>
      </c>
      <c r="K68" s="17">
        <f t="shared" si="8"/>
        <v>83.504</v>
      </c>
      <c r="L68" s="18">
        <v>3</v>
      </c>
      <c r="M68" s="24"/>
      <c r="Q68"/>
    </row>
    <row r="69" ht="38" customHeight="true" spans="1:17">
      <c r="A69" s="6">
        <v>67</v>
      </c>
      <c r="B69" s="7" t="s">
        <v>187</v>
      </c>
      <c r="C69" s="7" t="s">
        <v>188</v>
      </c>
      <c r="D69" s="9"/>
      <c r="E69" s="9" t="s">
        <v>181</v>
      </c>
      <c r="F69" s="15" t="s">
        <v>182</v>
      </c>
      <c r="G69" s="16">
        <v>79.8</v>
      </c>
      <c r="H69" s="17">
        <f t="shared" si="7"/>
        <v>47.88</v>
      </c>
      <c r="I69" s="17">
        <v>85.1</v>
      </c>
      <c r="J69" s="17">
        <f t="shared" si="9"/>
        <v>34.04</v>
      </c>
      <c r="K69" s="17">
        <f t="shared" si="8"/>
        <v>81.92</v>
      </c>
      <c r="L69" s="18">
        <v>4</v>
      </c>
      <c r="M69" s="24"/>
      <c r="Q69"/>
    </row>
    <row r="70" ht="38" customHeight="true" spans="1:17">
      <c r="A70" s="6">
        <v>68</v>
      </c>
      <c r="B70" s="26" t="s">
        <v>189</v>
      </c>
      <c r="C70" s="7" t="s">
        <v>190</v>
      </c>
      <c r="D70" s="9"/>
      <c r="E70" s="9" t="s">
        <v>181</v>
      </c>
      <c r="F70" s="15" t="s">
        <v>182</v>
      </c>
      <c r="G70" s="16">
        <v>77.17</v>
      </c>
      <c r="H70" s="17">
        <f t="shared" si="7"/>
        <v>46.302</v>
      </c>
      <c r="I70" s="6">
        <v>85.44</v>
      </c>
      <c r="J70" s="17">
        <f t="shared" si="9"/>
        <v>34.176</v>
      </c>
      <c r="K70" s="17">
        <f t="shared" si="8"/>
        <v>80.478</v>
      </c>
      <c r="L70" s="18">
        <v>5</v>
      </c>
      <c r="M70" s="24"/>
      <c r="Q70"/>
    </row>
    <row r="71" ht="38" customHeight="true" spans="1:17">
      <c r="A71" s="6">
        <v>69</v>
      </c>
      <c r="B71" s="7" t="s">
        <v>191</v>
      </c>
      <c r="C71" s="7" t="s">
        <v>192</v>
      </c>
      <c r="D71" s="9"/>
      <c r="E71" s="9" t="s">
        <v>181</v>
      </c>
      <c r="F71" s="15" t="s">
        <v>182</v>
      </c>
      <c r="G71" s="16">
        <v>77.24</v>
      </c>
      <c r="H71" s="17">
        <f t="shared" si="7"/>
        <v>46.344</v>
      </c>
      <c r="I71" s="6">
        <v>85.28</v>
      </c>
      <c r="J71" s="17">
        <f t="shared" si="9"/>
        <v>34.112</v>
      </c>
      <c r="K71" s="17">
        <v>80.45</v>
      </c>
      <c r="L71" s="18">
        <v>6</v>
      </c>
      <c r="M71" s="24"/>
      <c r="Q71"/>
    </row>
    <row r="72" ht="38" customHeight="true" spans="1:17">
      <c r="A72" s="6">
        <v>70</v>
      </c>
      <c r="B72" s="7" t="s">
        <v>193</v>
      </c>
      <c r="C72" s="7" t="s">
        <v>194</v>
      </c>
      <c r="D72" s="9"/>
      <c r="E72" s="9" t="s">
        <v>195</v>
      </c>
      <c r="F72" s="15" t="s">
        <v>196</v>
      </c>
      <c r="G72" s="16">
        <v>85.53</v>
      </c>
      <c r="H72" s="17">
        <f t="shared" si="7"/>
        <v>51.318</v>
      </c>
      <c r="I72" s="6">
        <v>85.38</v>
      </c>
      <c r="J72" s="17">
        <f t="shared" si="9"/>
        <v>34.152</v>
      </c>
      <c r="K72" s="17">
        <f t="shared" si="8"/>
        <v>85.47</v>
      </c>
      <c r="L72" s="18">
        <v>1</v>
      </c>
      <c r="M72" s="24"/>
      <c r="Q72"/>
    </row>
    <row r="73" ht="38" customHeight="true" spans="1:17">
      <c r="A73" s="6">
        <v>71</v>
      </c>
      <c r="B73" s="7" t="s">
        <v>197</v>
      </c>
      <c r="C73" s="7" t="s">
        <v>198</v>
      </c>
      <c r="D73" s="9"/>
      <c r="E73" s="9" t="s">
        <v>195</v>
      </c>
      <c r="F73" s="15" t="s">
        <v>196</v>
      </c>
      <c r="G73" s="16">
        <v>83.78</v>
      </c>
      <c r="H73" s="17">
        <f t="shared" si="7"/>
        <v>50.268</v>
      </c>
      <c r="I73" s="6">
        <v>84.36</v>
      </c>
      <c r="J73" s="17">
        <f t="shared" si="9"/>
        <v>33.744</v>
      </c>
      <c r="K73" s="17">
        <f t="shared" si="8"/>
        <v>84.012</v>
      </c>
      <c r="L73" s="18">
        <v>2</v>
      </c>
      <c r="M73" s="24"/>
      <c r="Q73"/>
    </row>
    <row r="74" ht="38" customHeight="true" spans="1:17">
      <c r="A74" s="6">
        <v>72</v>
      </c>
      <c r="B74" s="7" t="s">
        <v>199</v>
      </c>
      <c r="C74" s="7" t="s">
        <v>200</v>
      </c>
      <c r="D74" s="9"/>
      <c r="E74" s="9" t="s">
        <v>195</v>
      </c>
      <c r="F74" s="15" t="s">
        <v>196</v>
      </c>
      <c r="G74" s="16">
        <v>83.92</v>
      </c>
      <c r="H74" s="17">
        <f t="shared" si="7"/>
        <v>50.352</v>
      </c>
      <c r="I74" s="6">
        <v>0</v>
      </c>
      <c r="J74" s="20">
        <v>0</v>
      </c>
      <c r="K74" s="17">
        <f t="shared" si="8"/>
        <v>50.352</v>
      </c>
      <c r="L74" s="18">
        <v>3</v>
      </c>
      <c r="M74" s="18" t="s">
        <v>54</v>
      </c>
      <c r="Q74"/>
    </row>
    <row r="75" ht="38" customHeight="true" spans="1:17">
      <c r="A75" s="6">
        <v>73</v>
      </c>
      <c r="B75" s="7" t="s">
        <v>201</v>
      </c>
      <c r="C75" s="7" t="s">
        <v>202</v>
      </c>
      <c r="D75" s="9"/>
      <c r="E75" s="9" t="s">
        <v>195</v>
      </c>
      <c r="F75" s="15" t="s">
        <v>203</v>
      </c>
      <c r="G75" s="16">
        <v>88.33</v>
      </c>
      <c r="H75" s="17">
        <f t="shared" si="7"/>
        <v>52.998</v>
      </c>
      <c r="I75" s="6">
        <v>85.56</v>
      </c>
      <c r="J75" s="17">
        <f t="shared" si="9"/>
        <v>34.224</v>
      </c>
      <c r="K75" s="17">
        <f t="shared" si="8"/>
        <v>87.222</v>
      </c>
      <c r="L75" s="18">
        <v>1</v>
      </c>
      <c r="M75" s="24"/>
      <c r="Q75"/>
    </row>
    <row r="76" ht="38" customHeight="true" spans="1:17">
      <c r="A76" s="6">
        <v>74</v>
      </c>
      <c r="B76" s="7" t="s">
        <v>204</v>
      </c>
      <c r="C76" s="7" t="s">
        <v>205</v>
      </c>
      <c r="D76" s="9"/>
      <c r="E76" s="9" t="s">
        <v>195</v>
      </c>
      <c r="F76" s="15" t="s">
        <v>203</v>
      </c>
      <c r="G76" s="16">
        <v>87.62</v>
      </c>
      <c r="H76" s="17">
        <f t="shared" si="7"/>
        <v>52.572</v>
      </c>
      <c r="I76" s="6">
        <v>86.44</v>
      </c>
      <c r="J76" s="17">
        <f t="shared" si="9"/>
        <v>34.576</v>
      </c>
      <c r="K76" s="17">
        <f t="shared" si="8"/>
        <v>87.148</v>
      </c>
      <c r="L76" s="18">
        <v>2</v>
      </c>
      <c r="M76" s="24"/>
      <c r="Q76"/>
    </row>
    <row r="77" ht="38" customHeight="true" spans="1:17">
      <c r="A77" s="6">
        <v>75</v>
      </c>
      <c r="B77" s="7" t="s">
        <v>206</v>
      </c>
      <c r="C77" s="7" t="s">
        <v>207</v>
      </c>
      <c r="D77" s="9"/>
      <c r="E77" s="9" t="s">
        <v>195</v>
      </c>
      <c r="F77" s="15" t="s">
        <v>203</v>
      </c>
      <c r="G77" s="16">
        <v>86.9</v>
      </c>
      <c r="H77" s="17">
        <f t="shared" ref="H77:H104" si="10">G77*0.6</f>
        <v>52.14</v>
      </c>
      <c r="I77" s="6">
        <v>85.84</v>
      </c>
      <c r="J77" s="17">
        <f t="shared" si="9"/>
        <v>34.336</v>
      </c>
      <c r="K77" s="17">
        <f t="shared" si="8"/>
        <v>86.476</v>
      </c>
      <c r="L77" s="18">
        <v>3</v>
      </c>
      <c r="M77" s="24"/>
      <c r="Q77"/>
    </row>
    <row r="78" ht="38" customHeight="true" spans="1:17">
      <c r="A78" s="6">
        <v>76</v>
      </c>
      <c r="B78" s="7" t="s">
        <v>208</v>
      </c>
      <c r="C78" s="7" t="s">
        <v>209</v>
      </c>
      <c r="D78" s="9"/>
      <c r="E78" s="9" t="s">
        <v>210</v>
      </c>
      <c r="F78" s="15" t="s">
        <v>211</v>
      </c>
      <c r="G78" s="16">
        <v>92.57</v>
      </c>
      <c r="H78" s="17">
        <f t="shared" si="10"/>
        <v>55.542</v>
      </c>
      <c r="I78" s="6">
        <v>84.92</v>
      </c>
      <c r="J78" s="17">
        <f t="shared" si="9"/>
        <v>33.968</v>
      </c>
      <c r="K78" s="17">
        <f t="shared" si="8"/>
        <v>89.51</v>
      </c>
      <c r="L78" s="18">
        <v>1</v>
      </c>
      <c r="M78" s="24"/>
      <c r="Q78"/>
    </row>
    <row r="79" ht="38" customHeight="true" spans="1:17">
      <c r="A79" s="6">
        <v>77</v>
      </c>
      <c r="B79" s="7" t="s">
        <v>212</v>
      </c>
      <c r="C79" s="7" t="s">
        <v>213</v>
      </c>
      <c r="D79" s="9"/>
      <c r="E79" s="9" t="s">
        <v>210</v>
      </c>
      <c r="F79" s="15" t="s">
        <v>211</v>
      </c>
      <c r="G79" s="16">
        <v>90.01</v>
      </c>
      <c r="H79" s="17">
        <f t="shared" si="10"/>
        <v>54.006</v>
      </c>
      <c r="I79" s="6">
        <v>85.4</v>
      </c>
      <c r="J79" s="17">
        <f t="shared" si="9"/>
        <v>34.16</v>
      </c>
      <c r="K79" s="17">
        <f t="shared" si="8"/>
        <v>88.166</v>
      </c>
      <c r="L79" s="18">
        <v>2</v>
      </c>
      <c r="M79" s="24"/>
      <c r="Q79"/>
    </row>
    <row r="80" ht="38" customHeight="true" spans="1:17">
      <c r="A80" s="6">
        <v>78</v>
      </c>
      <c r="B80" s="7" t="s">
        <v>214</v>
      </c>
      <c r="C80" s="7" t="s">
        <v>215</v>
      </c>
      <c r="D80" s="9"/>
      <c r="E80" s="9" t="s">
        <v>210</v>
      </c>
      <c r="F80" s="15" t="s">
        <v>211</v>
      </c>
      <c r="G80" s="16">
        <v>86.53</v>
      </c>
      <c r="H80" s="17">
        <f t="shared" si="10"/>
        <v>51.918</v>
      </c>
      <c r="I80" s="6">
        <v>85.38</v>
      </c>
      <c r="J80" s="17">
        <f t="shared" si="9"/>
        <v>34.152</v>
      </c>
      <c r="K80" s="17">
        <f t="shared" si="8"/>
        <v>86.07</v>
      </c>
      <c r="L80" s="18">
        <v>3</v>
      </c>
      <c r="M80" s="24"/>
      <c r="Q80"/>
    </row>
    <row r="81" ht="38" customHeight="true" spans="1:17">
      <c r="A81" s="6">
        <v>79</v>
      </c>
      <c r="B81" s="7" t="s">
        <v>216</v>
      </c>
      <c r="C81" s="7" t="s">
        <v>217</v>
      </c>
      <c r="D81" s="9"/>
      <c r="E81" s="9" t="s">
        <v>218</v>
      </c>
      <c r="F81" s="15" t="s">
        <v>219</v>
      </c>
      <c r="G81" s="16">
        <v>85.13</v>
      </c>
      <c r="H81" s="17">
        <f t="shared" si="10"/>
        <v>51.078</v>
      </c>
      <c r="I81" s="6">
        <v>85.8</v>
      </c>
      <c r="J81" s="17">
        <f t="shared" si="9"/>
        <v>34.32</v>
      </c>
      <c r="K81" s="17">
        <f t="shared" ref="K81:K104" si="11">H81+J81</f>
        <v>85.398</v>
      </c>
      <c r="L81" s="18">
        <v>1</v>
      </c>
      <c r="M81" s="24"/>
      <c r="Q81"/>
    </row>
    <row r="82" ht="38" customHeight="true" spans="1:17">
      <c r="A82" s="6">
        <v>80</v>
      </c>
      <c r="B82" s="7" t="s">
        <v>220</v>
      </c>
      <c r="C82" s="7" t="s">
        <v>221</v>
      </c>
      <c r="D82" s="9"/>
      <c r="E82" s="9" t="s">
        <v>218</v>
      </c>
      <c r="F82" s="15" t="s">
        <v>219</v>
      </c>
      <c r="G82" s="16">
        <v>82.44</v>
      </c>
      <c r="H82" s="17">
        <f t="shared" si="10"/>
        <v>49.464</v>
      </c>
      <c r="I82" s="17">
        <v>86</v>
      </c>
      <c r="J82" s="17">
        <f t="shared" si="9"/>
        <v>34.4</v>
      </c>
      <c r="K82" s="17">
        <f t="shared" si="11"/>
        <v>83.864</v>
      </c>
      <c r="L82" s="6">
        <v>2</v>
      </c>
      <c r="M82" s="24"/>
      <c r="Q82"/>
    </row>
    <row r="83" ht="38" customHeight="true" spans="1:17">
      <c r="A83" s="6">
        <v>81</v>
      </c>
      <c r="B83" s="7" t="s">
        <v>222</v>
      </c>
      <c r="C83" s="7" t="s">
        <v>223</v>
      </c>
      <c r="D83" s="9"/>
      <c r="E83" s="9" t="s">
        <v>218</v>
      </c>
      <c r="F83" s="15" t="s">
        <v>219</v>
      </c>
      <c r="G83" s="16">
        <v>81.04</v>
      </c>
      <c r="H83" s="17">
        <f t="shared" si="10"/>
        <v>48.624</v>
      </c>
      <c r="I83" s="17">
        <v>85.92</v>
      </c>
      <c r="J83" s="17">
        <f t="shared" si="9"/>
        <v>34.368</v>
      </c>
      <c r="K83" s="17">
        <f t="shared" si="11"/>
        <v>82.992</v>
      </c>
      <c r="L83" s="6">
        <v>3</v>
      </c>
      <c r="M83" s="24"/>
      <c r="Q83"/>
    </row>
    <row r="84" ht="38" customHeight="true" spans="1:17">
      <c r="A84" s="6">
        <v>82</v>
      </c>
      <c r="B84" s="7" t="s">
        <v>224</v>
      </c>
      <c r="C84" s="7" t="s">
        <v>225</v>
      </c>
      <c r="D84" s="9"/>
      <c r="E84" s="9" t="s">
        <v>226</v>
      </c>
      <c r="F84" s="15" t="s">
        <v>227</v>
      </c>
      <c r="G84" s="16">
        <v>85.5</v>
      </c>
      <c r="H84" s="17">
        <f t="shared" si="10"/>
        <v>51.3</v>
      </c>
      <c r="I84" s="17">
        <v>85.6</v>
      </c>
      <c r="J84" s="17">
        <f t="shared" ref="J84:J104" si="12">I84*0.4</f>
        <v>34.24</v>
      </c>
      <c r="K84" s="17">
        <f t="shared" si="11"/>
        <v>85.54</v>
      </c>
      <c r="L84" s="6">
        <v>1</v>
      </c>
      <c r="M84" s="24"/>
      <c r="Q84"/>
    </row>
    <row r="85" ht="38" customHeight="true" spans="1:17">
      <c r="A85" s="6">
        <v>83</v>
      </c>
      <c r="B85" s="7" t="s">
        <v>228</v>
      </c>
      <c r="C85" s="7" t="s">
        <v>229</v>
      </c>
      <c r="D85" s="9"/>
      <c r="E85" s="9" t="s">
        <v>226</v>
      </c>
      <c r="F85" s="15" t="s">
        <v>227</v>
      </c>
      <c r="G85" s="16">
        <v>85.2</v>
      </c>
      <c r="H85" s="17">
        <f t="shared" si="10"/>
        <v>51.12</v>
      </c>
      <c r="I85" s="17">
        <v>85.36</v>
      </c>
      <c r="J85" s="17">
        <f t="shared" si="12"/>
        <v>34.144</v>
      </c>
      <c r="K85" s="17">
        <f t="shared" si="11"/>
        <v>85.264</v>
      </c>
      <c r="L85" s="6">
        <v>2</v>
      </c>
      <c r="M85" s="24"/>
      <c r="Q85"/>
    </row>
    <row r="86" ht="38" customHeight="true" spans="1:17">
      <c r="A86" s="6">
        <v>84</v>
      </c>
      <c r="B86" s="7" t="s">
        <v>230</v>
      </c>
      <c r="C86" s="7" t="s">
        <v>231</v>
      </c>
      <c r="D86" s="9"/>
      <c r="E86" s="9" t="s">
        <v>226</v>
      </c>
      <c r="F86" s="15" t="s">
        <v>227</v>
      </c>
      <c r="G86" s="16">
        <v>84.54</v>
      </c>
      <c r="H86" s="17">
        <f t="shared" si="10"/>
        <v>50.724</v>
      </c>
      <c r="I86" s="17">
        <v>85.02</v>
      </c>
      <c r="J86" s="17">
        <f t="shared" si="12"/>
        <v>34.008</v>
      </c>
      <c r="K86" s="17">
        <f t="shared" si="11"/>
        <v>84.732</v>
      </c>
      <c r="L86" s="6">
        <v>3</v>
      </c>
      <c r="M86" s="24"/>
      <c r="Q86"/>
    </row>
    <row r="87" ht="38" customHeight="true" spans="1:17">
      <c r="A87" s="6">
        <v>85</v>
      </c>
      <c r="B87" s="7" t="s">
        <v>232</v>
      </c>
      <c r="C87" s="7" t="s">
        <v>233</v>
      </c>
      <c r="D87" s="9"/>
      <c r="E87" s="9" t="s">
        <v>234</v>
      </c>
      <c r="F87" s="15" t="s">
        <v>235</v>
      </c>
      <c r="G87" s="16">
        <v>88.87</v>
      </c>
      <c r="H87" s="17">
        <f t="shared" si="10"/>
        <v>53.322</v>
      </c>
      <c r="I87" s="17">
        <v>86.34</v>
      </c>
      <c r="J87" s="17">
        <f t="shared" si="12"/>
        <v>34.536</v>
      </c>
      <c r="K87" s="17">
        <f t="shared" si="11"/>
        <v>87.858</v>
      </c>
      <c r="L87" s="6">
        <v>1</v>
      </c>
      <c r="M87" s="24"/>
      <c r="Q87"/>
    </row>
    <row r="88" ht="38" customHeight="true" spans="1:17">
      <c r="A88" s="6">
        <v>86</v>
      </c>
      <c r="B88" s="7" t="s">
        <v>236</v>
      </c>
      <c r="C88" s="7" t="s">
        <v>237</v>
      </c>
      <c r="D88" s="9"/>
      <c r="E88" s="9" t="s">
        <v>234</v>
      </c>
      <c r="F88" s="15" t="s">
        <v>235</v>
      </c>
      <c r="G88" s="16">
        <v>84.58</v>
      </c>
      <c r="H88" s="17">
        <f t="shared" si="10"/>
        <v>50.748</v>
      </c>
      <c r="I88" s="6">
        <v>85.58</v>
      </c>
      <c r="J88" s="17">
        <f t="shared" si="12"/>
        <v>34.232</v>
      </c>
      <c r="K88" s="17">
        <f t="shared" si="11"/>
        <v>84.98</v>
      </c>
      <c r="L88" s="18">
        <v>2</v>
      </c>
      <c r="M88" s="24"/>
      <c r="Q88"/>
    </row>
    <row r="89" ht="38" customHeight="true" spans="1:17">
      <c r="A89" s="6">
        <v>87</v>
      </c>
      <c r="B89" s="7" t="s">
        <v>238</v>
      </c>
      <c r="C89" s="7" t="s">
        <v>239</v>
      </c>
      <c r="D89" s="9"/>
      <c r="E89" s="9" t="s">
        <v>234</v>
      </c>
      <c r="F89" s="15" t="s">
        <v>235</v>
      </c>
      <c r="G89" s="16">
        <v>79.66</v>
      </c>
      <c r="H89" s="17">
        <f t="shared" si="10"/>
        <v>47.796</v>
      </c>
      <c r="I89" s="6">
        <v>84.98</v>
      </c>
      <c r="J89" s="17">
        <f t="shared" si="12"/>
        <v>33.992</v>
      </c>
      <c r="K89" s="17">
        <f t="shared" si="11"/>
        <v>81.788</v>
      </c>
      <c r="L89" s="18">
        <v>3</v>
      </c>
      <c r="M89" s="24"/>
      <c r="Q89"/>
    </row>
    <row r="90" ht="38" customHeight="true" spans="1:17">
      <c r="A90" s="6">
        <v>88</v>
      </c>
      <c r="B90" s="7" t="s">
        <v>240</v>
      </c>
      <c r="C90" s="7" t="s">
        <v>241</v>
      </c>
      <c r="D90" s="9"/>
      <c r="E90" s="9" t="s">
        <v>234</v>
      </c>
      <c r="F90" s="15" t="s">
        <v>242</v>
      </c>
      <c r="G90" s="16">
        <v>83.71</v>
      </c>
      <c r="H90" s="17">
        <f t="shared" si="10"/>
        <v>50.226</v>
      </c>
      <c r="I90" s="6">
        <v>85.28</v>
      </c>
      <c r="J90" s="17">
        <f t="shared" si="12"/>
        <v>34.112</v>
      </c>
      <c r="K90" s="17">
        <f t="shared" si="11"/>
        <v>84.338</v>
      </c>
      <c r="L90" s="18">
        <v>1</v>
      </c>
      <c r="M90" s="24"/>
      <c r="Q90"/>
    </row>
    <row r="91" ht="38" customHeight="true" spans="1:17">
      <c r="A91" s="6">
        <v>89</v>
      </c>
      <c r="B91" s="7" t="s">
        <v>243</v>
      </c>
      <c r="C91" s="7" t="s">
        <v>244</v>
      </c>
      <c r="D91" s="9"/>
      <c r="E91" s="9" t="s">
        <v>234</v>
      </c>
      <c r="F91" s="15" t="s">
        <v>242</v>
      </c>
      <c r="G91" s="16">
        <v>82.67</v>
      </c>
      <c r="H91" s="17">
        <f t="shared" si="10"/>
        <v>49.602</v>
      </c>
      <c r="I91" s="6">
        <v>85.04</v>
      </c>
      <c r="J91" s="17">
        <f t="shared" si="12"/>
        <v>34.016</v>
      </c>
      <c r="K91" s="17">
        <f t="shared" si="11"/>
        <v>83.618</v>
      </c>
      <c r="L91" s="18">
        <v>2</v>
      </c>
      <c r="M91" s="24"/>
      <c r="Q91"/>
    </row>
    <row r="92" ht="38" customHeight="true" spans="1:17">
      <c r="A92" s="6">
        <v>90</v>
      </c>
      <c r="B92" s="7" t="s">
        <v>245</v>
      </c>
      <c r="C92" s="7" t="s">
        <v>246</v>
      </c>
      <c r="D92" s="9"/>
      <c r="E92" s="9" t="s">
        <v>234</v>
      </c>
      <c r="F92" s="15" t="s">
        <v>242</v>
      </c>
      <c r="G92" s="16">
        <v>82.6</v>
      </c>
      <c r="H92" s="17">
        <f t="shared" si="10"/>
        <v>49.56</v>
      </c>
      <c r="I92" s="6">
        <v>84.88</v>
      </c>
      <c r="J92" s="17">
        <f t="shared" si="12"/>
        <v>33.952</v>
      </c>
      <c r="K92" s="17">
        <f t="shared" si="11"/>
        <v>83.512</v>
      </c>
      <c r="L92" s="18">
        <v>3</v>
      </c>
      <c r="M92" s="24"/>
      <c r="Q92"/>
    </row>
    <row r="93" ht="38" customHeight="true" spans="1:17">
      <c r="A93" s="6">
        <v>91</v>
      </c>
      <c r="B93" s="7" t="s">
        <v>247</v>
      </c>
      <c r="C93" s="7" t="s">
        <v>248</v>
      </c>
      <c r="D93" s="9"/>
      <c r="E93" s="9" t="s">
        <v>249</v>
      </c>
      <c r="F93" s="15" t="s">
        <v>250</v>
      </c>
      <c r="G93" s="16">
        <v>86.76</v>
      </c>
      <c r="H93" s="17">
        <f t="shared" si="10"/>
        <v>52.056</v>
      </c>
      <c r="I93" s="6">
        <v>85.94</v>
      </c>
      <c r="J93" s="17">
        <f t="shared" si="12"/>
        <v>34.376</v>
      </c>
      <c r="K93" s="17">
        <v>86.44</v>
      </c>
      <c r="L93" s="18">
        <v>1</v>
      </c>
      <c r="M93" s="24"/>
      <c r="Q93"/>
    </row>
    <row r="94" ht="38" customHeight="true" spans="1:17">
      <c r="A94" s="6">
        <v>92</v>
      </c>
      <c r="B94" s="7" t="s">
        <v>251</v>
      </c>
      <c r="C94" s="7" t="s">
        <v>252</v>
      </c>
      <c r="D94" s="9"/>
      <c r="E94" s="9" t="s">
        <v>249</v>
      </c>
      <c r="F94" s="15" t="s">
        <v>250</v>
      </c>
      <c r="G94" s="16">
        <v>86.62</v>
      </c>
      <c r="H94" s="17">
        <f t="shared" si="10"/>
        <v>51.972</v>
      </c>
      <c r="I94" s="6">
        <v>84.86</v>
      </c>
      <c r="J94" s="17">
        <f t="shared" si="12"/>
        <v>33.944</v>
      </c>
      <c r="K94" s="17">
        <v>85.91</v>
      </c>
      <c r="L94" s="18">
        <v>2</v>
      </c>
      <c r="M94" s="24"/>
      <c r="Q94"/>
    </row>
    <row r="95" ht="38" customHeight="true" spans="1:17">
      <c r="A95" s="6">
        <v>93</v>
      </c>
      <c r="B95" s="7" t="s">
        <v>253</v>
      </c>
      <c r="C95" s="7" t="s">
        <v>254</v>
      </c>
      <c r="D95" s="9"/>
      <c r="E95" s="9" t="s">
        <v>249</v>
      </c>
      <c r="F95" s="15" t="s">
        <v>250</v>
      </c>
      <c r="G95" s="16">
        <v>85.3</v>
      </c>
      <c r="H95" s="17">
        <f t="shared" si="10"/>
        <v>51.18</v>
      </c>
      <c r="I95" s="6">
        <v>85.24</v>
      </c>
      <c r="J95" s="17">
        <f t="shared" si="12"/>
        <v>34.096</v>
      </c>
      <c r="K95" s="17">
        <f t="shared" si="11"/>
        <v>85.276</v>
      </c>
      <c r="L95" s="18">
        <v>3</v>
      </c>
      <c r="M95" s="24"/>
      <c r="Q95"/>
    </row>
    <row r="96" ht="38" customHeight="true" spans="1:17">
      <c r="A96" s="6">
        <v>94</v>
      </c>
      <c r="B96" s="7" t="s">
        <v>255</v>
      </c>
      <c r="C96" s="7" t="s">
        <v>256</v>
      </c>
      <c r="D96" s="9"/>
      <c r="E96" s="9" t="s">
        <v>249</v>
      </c>
      <c r="F96" s="15" t="s">
        <v>257</v>
      </c>
      <c r="G96" s="16">
        <v>86.39</v>
      </c>
      <c r="H96" s="17">
        <f t="shared" si="10"/>
        <v>51.834</v>
      </c>
      <c r="I96" s="6">
        <v>86.68</v>
      </c>
      <c r="J96" s="17">
        <f t="shared" si="12"/>
        <v>34.672</v>
      </c>
      <c r="K96" s="17">
        <v>86.5</v>
      </c>
      <c r="L96" s="18">
        <v>1</v>
      </c>
      <c r="M96" s="24"/>
      <c r="Q96"/>
    </row>
    <row r="97" ht="38" customHeight="true" spans="1:17">
      <c r="A97" s="6">
        <v>95</v>
      </c>
      <c r="B97" s="7" t="s">
        <v>258</v>
      </c>
      <c r="C97" s="7" t="s">
        <v>259</v>
      </c>
      <c r="D97" s="9"/>
      <c r="E97" s="9" t="s">
        <v>249</v>
      </c>
      <c r="F97" s="15" t="s">
        <v>257</v>
      </c>
      <c r="G97" s="16">
        <v>84.86</v>
      </c>
      <c r="H97" s="17">
        <f t="shared" si="10"/>
        <v>50.916</v>
      </c>
      <c r="I97" s="6">
        <v>86.22</v>
      </c>
      <c r="J97" s="17">
        <f t="shared" si="12"/>
        <v>34.488</v>
      </c>
      <c r="K97" s="17">
        <v>85.41</v>
      </c>
      <c r="L97" s="18">
        <v>2</v>
      </c>
      <c r="M97" s="24"/>
      <c r="Q97"/>
    </row>
    <row r="98" ht="38" customHeight="true" spans="1:17">
      <c r="A98" s="6">
        <v>96</v>
      </c>
      <c r="B98" s="7" t="s">
        <v>260</v>
      </c>
      <c r="C98" s="7" t="s">
        <v>261</v>
      </c>
      <c r="D98" s="9"/>
      <c r="E98" s="9" t="s">
        <v>249</v>
      </c>
      <c r="F98" s="15" t="s">
        <v>257</v>
      </c>
      <c r="G98" s="16">
        <v>84.56</v>
      </c>
      <c r="H98" s="17">
        <f t="shared" si="10"/>
        <v>50.736</v>
      </c>
      <c r="I98" s="6">
        <v>85.82</v>
      </c>
      <c r="J98" s="17">
        <f t="shared" si="12"/>
        <v>34.328</v>
      </c>
      <c r="K98" s="17">
        <v>85.07</v>
      </c>
      <c r="L98" s="18">
        <v>3</v>
      </c>
      <c r="M98" s="24"/>
      <c r="Q98"/>
    </row>
    <row r="99" ht="35" customHeight="true" spans="1:17">
      <c r="A99" s="6">
        <v>97</v>
      </c>
      <c r="B99" s="7" t="s">
        <v>262</v>
      </c>
      <c r="C99" s="7" t="s">
        <v>263</v>
      </c>
      <c r="D99" s="9"/>
      <c r="E99" s="9" t="s">
        <v>264</v>
      </c>
      <c r="F99" s="15" t="s">
        <v>265</v>
      </c>
      <c r="G99" s="16">
        <v>85.71</v>
      </c>
      <c r="H99" s="17">
        <f t="shared" si="10"/>
        <v>51.426</v>
      </c>
      <c r="I99" s="6">
        <v>85.64</v>
      </c>
      <c r="J99" s="17">
        <f t="shared" si="12"/>
        <v>34.256</v>
      </c>
      <c r="K99" s="17">
        <v>85.69</v>
      </c>
      <c r="L99" s="18">
        <v>1</v>
      </c>
      <c r="M99" s="24"/>
      <c r="Q99"/>
    </row>
    <row r="100" ht="35" customHeight="true" spans="1:17">
      <c r="A100" s="6">
        <v>98</v>
      </c>
      <c r="B100" s="7" t="s">
        <v>266</v>
      </c>
      <c r="C100" s="7" t="s">
        <v>267</v>
      </c>
      <c r="D100" s="9"/>
      <c r="E100" s="9" t="s">
        <v>264</v>
      </c>
      <c r="F100" s="15" t="s">
        <v>265</v>
      </c>
      <c r="G100" s="16">
        <v>83.74</v>
      </c>
      <c r="H100" s="17">
        <f t="shared" si="10"/>
        <v>50.244</v>
      </c>
      <c r="I100" s="6">
        <v>86.02</v>
      </c>
      <c r="J100" s="17">
        <f t="shared" si="12"/>
        <v>34.408</v>
      </c>
      <c r="K100" s="17">
        <f>H100+J100</f>
        <v>84.652</v>
      </c>
      <c r="L100" s="18">
        <v>2</v>
      </c>
      <c r="M100" s="24"/>
      <c r="Q100"/>
    </row>
    <row r="101" ht="35" customHeight="true" spans="1:17">
      <c r="A101" s="6">
        <v>99</v>
      </c>
      <c r="B101" s="7" t="s">
        <v>268</v>
      </c>
      <c r="C101" s="7" t="s">
        <v>269</v>
      </c>
      <c r="D101" s="9"/>
      <c r="E101" s="9" t="s">
        <v>264</v>
      </c>
      <c r="F101" s="15" t="s">
        <v>265</v>
      </c>
      <c r="G101" s="16">
        <v>84.13</v>
      </c>
      <c r="H101" s="17">
        <f t="shared" si="10"/>
        <v>50.478</v>
      </c>
      <c r="I101" s="6">
        <v>85.32</v>
      </c>
      <c r="J101" s="17">
        <f t="shared" si="12"/>
        <v>34.128</v>
      </c>
      <c r="K101" s="17">
        <f>H101+J101</f>
        <v>84.606</v>
      </c>
      <c r="L101" s="18">
        <v>3</v>
      </c>
      <c r="M101" s="24"/>
      <c r="Q101"/>
    </row>
    <row r="102" ht="35" customHeight="true" spans="1:17">
      <c r="A102" s="6">
        <v>100</v>
      </c>
      <c r="B102" s="7" t="s">
        <v>270</v>
      </c>
      <c r="C102" s="7" t="s">
        <v>271</v>
      </c>
      <c r="D102" s="9"/>
      <c r="E102" s="9" t="s">
        <v>264</v>
      </c>
      <c r="F102" s="15" t="s">
        <v>272</v>
      </c>
      <c r="G102" s="16">
        <v>84.21</v>
      </c>
      <c r="H102" s="17">
        <f t="shared" si="10"/>
        <v>50.526</v>
      </c>
      <c r="I102" s="6">
        <v>86.46</v>
      </c>
      <c r="J102" s="17">
        <f t="shared" si="12"/>
        <v>34.584</v>
      </c>
      <c r="K102" s="17">
        <f t="shared" si="11"/>
        <v>85.11</v>
      </c>
      <c r="L102" s="18">
        <v>1</v>
      </c>
      <c r="M102" s="24"/>
      <c r="Q102"/>
    </row>
    <row r="103" ht="35" customHeight="true" spans="1:17">
      <c r="A103" s="6">
        <v>101</v>
      </c>
      <c r="B103" s="7" t="s">
        <v>273</v>
      </c>
      <c r="C103" s="7" t="s">
        <v>274</v>
      </c>
      <c r="D103" s="9"/>
      <c r="E103" s="9" t="s">
        <v>264</v>
      </c>
      <c r="F103" s="15" t="s">
        <v>272</v>
      </c>
      <c r="G103" s="16">
        <v>84.08</v>
      </c>
      <c r="H103" s="17">
        <f t="shared" si="10"/>
        <v>50.448</v>
      </c>
      <c r="I103" s="6">
        <v>86.38</v>
      </c>
      <c r="J103" s="17">
        <f t="shared" si="12"/>
        <v>34.552</v>
      </c>
      <c r="K103" s="17">
        <f t="shared" si="11"/>
        <v>85</v>
      </c>
      <c r="L103" s="18">
        <v>2</v>
      </c>
      <c r="M103" s="24"/>
      <c r="Q103"/>
    </row>
    <row r="104" ht="35" customHeight="true" spans="1:17">
      <c r="A104" s="6">
        <v>102</v>
      </c>
      <c r="B104" s="7" t="s">
        <v>275</v>
      </c>
      <c r="C104" s="7" t="s">
        <v>276</v>
      </c>
      <c r="D104" s="9"/>
      <c r="E104" s="9" t="s">
        <v>264</v>
      </c>
      <c r="F104" s="15" t="s">
        <v>272</v>
      </c>
      <c r="G104" s="16">
        <v>81.07</v>
      </c>
      <c r="H104" s="17">
        <f t="shared" si="10"/>
        <v>48.642</v>
      </c>
      <c r="I104" s="6">
        <v>86.08</v>
      </c>
      <c r="J104" s="17">
        <f t="shared" si="12"/>
        <v>34.432</v>
      </c>
      <c r="K104" s="17">
        <f t="shared" si="11"/>
        <v>83.074</v>
      </c>
      <c r="L104" s="18">
        <v>3</v>
      </c>
      <c r="M104" s="24"/>
      <c r="Q104"/>
    </row>
  </sheetData>
  <autoFilter ref="A1:Q104">
    <extLst/>
  </autoFilter>
  <mergeCells count="1">
    <mergeCell ref="A1:L1"/>
  </mergeCells>
  <printOptions horizontalCentered="true"/>
  <pageMargins left="0.751388888888889" right="0.751388888888889" top="1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66612</dc:creator>
  <cp:lastModifiedBy>greatwall</cp:lastModifiedBy>
  <dcterms:created xsi:type="dcterms:W3CDTF">2023-04-12T09:55:00Z</dcterms:created>
  <dcterms:modified xsi:type="dcterms:W3CDTF">2024-01-09T09:32:58Z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5F3674932D78401AB98A4C2454689B17_13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