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055"/>
  </bookViews>
  <sheets>
    <sheet name="Sheet2" sheetId="1" r:id="rId1"/>
  </sheets>
  <definedNames>
    <definedName name="_xlnm._FilterDatabase" localSheetId="0" hidden="1">Sheet2!$A$1:$L$20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<sst xmlns="http://schemas.openxmlformats.org/spreadsheetml/2006/main" count="70" uniqueCount="59">
  <si>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大宁县事业单位2025年公开招聘工作人员面试及综合成绩公示</t>
  </si>
  <si>
    <t>序号</t>
  </si>
  <si>
    <t>准考证号</t>
  </si>
  <si>
    <t>姓名</t>
  </si>
  <si>
    <t>性别</t>
  </si>
  <si>
    <t>报考单位</t>
  </si>
  <si>
    <t>报考岗位</t>
  </si>
  <si>
    <t>笔试
成绩</t>
  </si>
  <si>
    <t>笔试成绩*60%</t>
  </si>
  <si>
    <t>面试
成绩</t>
  </si>
  <si>
    <t>面试成绩*40%</t>
  </si>
  <si>
    <t>综合
成绩</t>
  </si>
  <si>
    <t>综合成绩排名</t>
  </si>
  <si>
    <t>5114103205624</t>
  </si>
  <si>
    <t>郭红娟</t>
  </si>
  <si>
    <r>
      <rPr>
        <sz val="12"/>
        <color rgb="FF000000"/>
        <rFont val="仿宋"/>
        <charset val="134"/>
      </rPr>
      <t>女</t>
    </r>
    <r>
      <rPr>
        <sz val="12"/>
        <color rgb="FF000000"/>
        <rFont val="Arial"/>
        <charset val="134"/>
      </rPr>
      <t xml:space="preserve">	</t>
    </r>
  </si>
  <si>
    <r>
      <rPr>
        <sz val="12"/>
        <color rgb="FF000000"/>
        <rFont val="仿宋"/>
        <charset val="134"/>
      </rPr>
      <t>大宁县中医院</t>
    </r>
    <r>
      <rPr>
        <sz val="12"/>
        <color rgb="FF000000"/>
        <rFont val="Arial"/>
        <charset val="134"/>
      </rPr>
      <t xml:space="preserve">	</t>
    </r>
  </si>
  <si>
    <r>
      <rPr>
        <sz val="12"/>
        <color rgb="FF000000"/>
        <rFont val="仿宋"/>
        <charset val="134"/>
      </rPr>
      <t>专技4</t>
    </r>
    <r>
      <rPr>
        <sz val="12"/>
        <color rgb="FF000000"/>
        <rFont val="Arial"/>
        <charset val="134"/>
      </rPr>
      <t xml:space="preserve">	</t>
    </r>
  </si>
  <si>
    <t>5114103205421</t>
  </si>
  <si>
    <t>曹哲栋</t>
  </si>
  <si>
    <r>
      <rPr>
        <sz val="12"/>
        <color rgb="FF000000"/>
        <rFont val="宋体"/>
        <charset val="134"/>
      </rPr>
      <t>男</t>
    </r>
    <r>
      <rPr>
        <sz val="12"/>
        <color rgb="FF000000"/>
        <rFont val="Arial"/>
        <charset val="134"/>
      </rPr>
      <t xml:space="preserve">	</t>
    </r>
  </si>
  <si>
    <t>5514103204816</t>
  </si>
  <si>
    <t>秦硕</t>
  </si>
  <si>
    <r>
      <rPr>
        <sz val="12"/>
        <color rgb="FF000000"/>
        <rFont val="仿宋"/>
        <charset val="134"/>
      </rPr>
      <t>男</t>
    </r>
    <r>
      <rPr>
        <sz val="12"/>
        <color rgb="FF000000"/>
        <rFont val="Arial"/>
        <charset val="134"/>
      </rPr>
      <t xml:space="preserve">	</t>
    </r>
  </si>
  <si>
    <r>
      <rPr>
        <sz val="12"/>
        <color rgb="FF000000"/>
        <rFont val="仿宋"/>
        <charset val="134"/>
      </rPr>
      <t>专技5</t>
    </r>
    <r>
      <rPr>
        <sz val="12"/>
        <color rgb="FF000000"/>
        <rFont val="Arial"/>
        <charset val="134"/>
      </rPr>
      <t xml:space="preserve">	</t>
    </r>
  </si>
  <si>
    <t>5514103204102</t>
  </si>
  <si>
    <t>王欣瑶</t>
  </si>
  <si>
    <r>
      <rPr>
        <sz val="12"/>
        <color rgb="FF000000"/>
        <rFont val="宋体"/>
        <charset val="134"/>
      </rPr>
      <t>女</t>
    </r>
    <r>
      <rPr>
        <sz val="12"/>
        <color rgb="FF000000"/>
        <rFont val="Arial"/>
        <charset val="134"/>
      </rPr>
      <t xml:space="preserve">	</t>
    </r>
  </si>
  <si>
    <t>5514103204512</t>
  </si>
  <si>
    <t>李文豪</t>
  </si>
  <si>
    <t>5314103206018</t>
  </si>
  <si>
    <t>张雅妮</t>
  </si>
  <si>
    <t xml:space="preserve">女	</t>
  </si>
  <si>
    <r>
      <rPr>
        <sz val="12"/>
        <color rgb="FF000000"/>
        <rFont val="仿宋"/>
        <charset val="134"/>
      </rPr>
      <t>专技6</t>
    </r>
    <r>
      <rPr>
        <sz val="12"/>
        <color rgb="FF000000"/>
        <rFont val="Arial"/>
        <charset val="134"/>
      </rPr>
      <t xml:space="preserve">	</t>
    </r>
  </si>
  <si>
    <t>5314103206121</t>
  </si>
  <si>
    <t>温东彦</t>
  </si>
  <si>
    <t>5314103206122</t>
  </si>
  <si>
    <t>张海欣</t>
  </si>
  <si>
    <t>5514103204619</t>
  </si>
  <si>
    <t>关梦瑶</t>
  </si>
  <si>
    <r>
      <rPr>
        <sz val="12"/>
        <color rgb="FF000000"/>
        <rFont val="仿宋"/>
        <charset val="134"/>
      </rPr>
      <t>专技7</t>
    </r>
    <r>
      <rPr>
        <sz val="12"/>
        <color rgb="FF000000"/>
        <rFont val="Arial"/>
        <charset val="134"/>
      </rPr>
      <t xml:space="preserve">	</t>
    </r>
  </si>
  <si>
    <t>5514103204129</t>
  </si>
  <si>
    <t>尹梦钰</t>
  </si>
  <si>
    <t>5514103204306</t>
  </si>
  <si>
    <t>冯巧云</t>
  </si>
  <si>
    <t>5514103204603</t>
  </si>
  <si>
    <t>刘宇</t>
  </si>
  <si>
    <r>
      <rPr>
        <sz val="12"/>
        <color rgb="FF000000"/>
        <rFont val="仿宋"/>
        <charset val="134"/>
      </rPr>
      <t>专技9</t>
    </r>
    <r>
      <rPr>
        <sz val="12"/>
        <color rgb="FF000000"/>
        <rFont val="Arial"/>
        <charset val="134"/>
      </rPr>
      <t xml:space="preserve">	</t>
    </r>
  </si>
  <si>
    <t>5514103204314</t>
  </si>
  <si>
    <t>杨仙</t>
  </si>
  <si>
    <t>5514103204905</t>
  </si>
  <si>
    <t>刘旭钰</t>
  </si>
  <si>
    <t xml:space="preserve">男	</t>
  </si>
  <si>
    <t>5514103204520</t>
  </si>
  <si>
    <t>郑婷</t>
  </si>
  <si>
    <t>5514103204416</t>
  </si>
  <si>
    <t>乔亚茹</t>
  </si>
  <si>
    <t>5514103204705</t>
  </si>
  <si>
    <t>曹楠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</si>
</sst>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3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120" zoomScaleNormal="120" topLeftCell="B8" workbookViewId="0">
      <selection activeCell="G10" sqref="G10"/>
    </sheetView>
  </sheetViews>
  <sheetFormatPr defaultColWidth="9" defaultRowHeight="13.5"/>
  <cols>
    <col min="1" max="1" width="5.50442477876106" customWidth="1"/>
    <col min="2" max="2" width="15.3716814159292" customWidth="1"/>
    <col min="4" max="4" width="6.82300884955752" customWidth="1"/>
    <col min="5" max="5" width="34.7522123893805" customWidth="1"/>
    <col min="6" max="6" width="11.7256637168142" customWidth="1"/>
    <col min="7" max="7" width="7.29203539823009" style="1" customWidth="1"/>
    <col min="8" max="8" width="11.6548672566372" customWidth="1"/>
    <col min="9" max="9" width="7.19469026548673" style="2" customWidth="1"/>
    <col min="10" max="10" width="11.9734513274336" style="3" customWidth="1"/>
    <col min="11" max="11" width="8.43362831858407" style="3" customWidth="1"/>
    <col min="12" max="12" width="8.87610619469027" style="4" customWidth="1"/>
  </cols>
  <sheetData>
    <row r="1" ht="40" customHeight="1" spans="1:12">
      <c r="A1" s="5" t="s">
        <v>0</v>
      </c>
      <c r="B1" s="6"/>
      <c r="C1" s="6"/>
      <c r="D1" s="6"/>
      <c r="E1" s="6"/>
      <c r="F1" s="6"/>
      <c r="G1" s="7"/>
      <c r="H1" s="6"/>
      <c r="I1" s="7"/>
      <c r="J1" s="7"/>
      <c r="K1" s="7"/>
      <c r="L1" s="6"/>
    </row>
    <row r="2" ht="17.6" spans="1:12">
      <c r="A2" s="8">
        <v>45823</v>
      </c>
      <c r="B2" s="9"/>
      <c r="C2" s="9"/>
      <c r="D2" s="9"/>
      <c r="E2" s="9"/>
      <c r="F2" s="9"/>
      <c r="G2" s="10"/>
      <c r="H2" s="9"/>
      <c r="I2" s="10"/>
      <c r="J2" s="27"/>
      <c r="K2" s="27"/>
      <c r="L2" s="9"/>
    </row>
    <row r="3" ht="37" customHeight="1" spans="1:12">
      <c r="A3" s="11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H3" s="16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ht="28" customHeight="1" spans="1:12">
      <c r="A4" s="17">
        <v>1</v>
      </c>
      <c r="B4" s="30" t="s">
        <v>13</v>
      </c>
      <c r="C4" s="18" t="s">
        <v>14</v>
      </c>
      <c r="D4" s="19" t="s">
        <v>15</v>
      </c>
      <c r="E4" s="20" t="s">
        <v>16</v>
      </c>
      <c r="F4" s="20" t="s">
        <v>17</v>
      </c>
      <c r="G4" s="21">
        <v>46.2</v>
      </c>
      <c r="H4" s="22">
        <f>G4*0.6</f>
        <v>27.72</v>
      </c>
      <c r="I4" s="28">
        <v>85.54</v>
      </c>
      <c r="J4" s="29">
        <f t="shared" ref="J4:J10" si="0">I4*0.4</f>
        <v>34.216</v>
      </c>
      <c r="K4" s="29">
        <f>H4+J4</f>
        <v>61.936</v>
      </c>
      <c r="L4" s="17">
        <v>1</v>
      </c>
    </row>
    <row r="5" ht="28" customHeight="1" spans="1:12">
      <c r="A5" s="17">
        <v>2</v>
      </c>
      <c r="B5" s="30" t="s">
        <v>18</v>
      </c>
      <c r="C5" s="18" t="s">
        <v>19</v>
      </c>
      <c r="D5" s="23" t="s">
        <v>20</v>
      </c>
      <c r="E5" s="24"/>
      <c r="F5" s="25"/>
      <c r="G5" s="21">
        <v>45.8</v>
      </c>
      <c r="H5" s="22">
        <f t="shared" ref="H5:H20" si="1">G5*0.6</f>
        <v>27.48</v>
      </c>
      <c r="I5" s="28">
        <v>83.22</v>
      </c>
      <c r="J5" s="29">
        <f t="shared" si="0"/>
        <v>33.288</v>
      </c>
      <c r="K5" s="29">
        <f>H5+J5</f>
        <v>60.768</v>
      </c>
      <c r="L5" s="17">
        <v>2</v>
      </c>
    </row>
    <row r="6" ht="28" customHeight="1" spans="1:12">
      <c r="A6" s="17">
        <v>3</v>
      </c>
      <c r="B6" s="30" t="s">
        <v>21</v>
      </c>
      <c r="C6" s="18" t="s">
        <v>22</v>
      </c>
      <c r="D6" s="19" t="s">
        <v>23</v>
      </c>
      <c r="E6" s="24"/>
      <c r="F6" s="20" t="s">
        <v>24</v>
      </c>
      <c r="G6" s="21">
        <v>65.4</v>
      </c>
      <c r="H6" s="22">
        <f t="shared" si="1"/>
        <v>39.24</v>
      </c>
      <c r="I6" s="28">
        <v>86.22</v>
      </c>
      <c r="J6" s="29">
        <f t="shared" si="0"/>
        <v>34.488</v>
      </c>
      <c r="K6" s="29">
        <f t="shared" ref="K6:K20" si="2">H6+J6</f>
        <v>73.728</v>
      </c>
      <c r="L6" s="17">
        <v>1</v>
      </c>
    </row>
    <row r="7" ht="28" customHeight="1" spans="1:12">
      <c r="A7" s="17">
        <v>4</v>
      </c>
      <c r="B7" s="30" t="s">
        <v>25</v>
      </c>
      <c r="C7" s="18" t="s">
        <v>26</v>
      </c>
      <c r="D7" s="23" t="s">
        <v>27</v>
      </c>
      <c r="E7" s="24"/>
      <c r="F7" s="24"/>
      <c r="G7" s="21">
        <v>54.83</v>
      </c>
      <c r="H7" s="22">
        <f t="shared" si="1"/>
        <v>32.898</v>
      </c>
      <c r="I7" s="28">
        <v>83.68</v>
      </c>
      <c r="J7" s="29">
        <f t="shared" si="0"/>
        <v>33.472</v>
      </c>
      <c r="K7" s="29">
        <f t="shared" si="2"/>
        <v>66.37</v>
      </c>
      <c r="L7" s="17">
        <v>2</v>
      </c>
    </row>
    <row r="8" ht="28" customHeight="1" spans="1:12">
      <c r="A8" s="17">
        <v>5</v>
      </c>
      <c r="B8" s="30" t="s">
        <v>28</v>
      </c>
      <c r="C8" s="18" t="s">
        <v>29</v>
      </c>
      <c r="D8" s="19" t="s">
        <v>23</v>
      </c>
      <c r="E8" s="24"/>
      <c r="F8" s="25"/>
      <c r="G8" s="21">
        <v>48.73</v>
      </c>
      <c r="H8" s="22">
        <f t="shared" si="1"/>
        <v>29.238</v>
      </c>
      <c r="I8" s="28">
        <v>83.64</v>
      </c>
      <c r="J8" s="29">
        <f t="shared" si="0"/>
        <v>33.456</v>
      </c>
      <c r="K8" s="29">
        <f t="shared" si="2"/>
        <v>62.694</v>
      </c>
      <c r="L8" s="17">
        <v>3</v>
      </c>
    </row>
    <row r="9" ht="28" customHeight="1" spans="1:12">
      <c r="A9" s="17">
        <v>6</v>
      </c>
      <c r="B9" s="30" t="s">
        <v>30</v>
      </c>
      <c r="C9" s="18" t="s">
        <v>31</v>
      </c>
      <c r="D9" s="26" t="s">
        <v>32</v>
      </c>
      <c r="E9" s="24"/>
      <c r="F9" s="20" t="s">
        <v>33</v>
      </c>
      <c r="G9" s="21">
        <v>41.67</v>
      </c>
      <c r="H9" s="22">
        <f t="shared" si="1"/>
        <v>25.002</v>
      </c>
      <c r="I9" s="28">
        <v>87.44</v>
      </c>
      <c r="J9" s="29">
        <f t="shared" si="0"/>
        <v>34.976</v>
      </c>
      <c r="K9" s="29">
        <f t="shared" si="2"/>
        <v>59.978</v>
      </c>
      <c r="L9" s="17">
        <v>1</v>
      </c>
    </row>
    <row r="10" ht="28" customHeight="1" spans="1:12">
      <c r="A10" s="17">
        <v>7</v>
      </c>
      <c r="B10" s="30" t="s">
        <v>34</v>
      </c>
      <c r="C10" s="18" t="s">
        <v>35</v>
      </c>
      <c r="D10" s="19" t="s">
        <v>15</v>
      </c>
      <c r="E10" s="24"/>
      <c r="F10" s="24"/>
      <c r="G10" s="21">
        <v>41.1</v>
      </c>
      <c r="H10" s="22">
        <f t="shared" si="1"/>
        <v>24.66</v>
      </c>
      <c r="I10" s="28">
        <v>86.06</v>
      </c>
      <c r="J10" s="29">
        <f t="shared" si="0"/>
        <v>34.424</v>
      </c>
      <c r="K10" s="29">
        <f t="shared" si="2"/>
        <v>59.084</v>
      </c>
      <c r="L10" s="17">
        <v>2</v>
      </c>
    </row>
    <row r="11" ht="28" customHeight="1" spans="1:12">
      <c r="A11" s="17">
        <v>8</v>
      </c>
      <c r="B11" s="30" t="s">
        <v>36</v>
      </c>
      <c r="C11" s="18" t="s">
        <v>37</v>
      </c>
      <c r="D11" s="19" t="s">
        <v>15</v>
      </c>
      <c r="E11" s="24"/>
      <c r="F11" s="25"/>
      <c r="G11" s="21">
        <v>40.3</v>
      </c>
      <c r="H11" s="22">
        <f t="shared" si="1"/>
        <v>24.18</v>
      </c>
      <c r="I11" s="28">
        <v>86.12</v>
      </c>
      <c r="J11" s="29">
        <f t="shared" ref="J11:J20" si="3">I11*0.4</f>
        <v>34.448</v>
      </c>
      <c r="K11" s="29">
        <f t="shared" si="2"/>
        <v>58.628</v>
      </c>
      <c r="L11" s="17">
        <v>3</v>
      </c>
    </row>
    <row r="12" ht="28" customHeight="1" spans="1:12">
      <c r="A12" s="17">
        <v>9</v>
      </c>
      <c r="B12" s="30" t="s">
        <v>38</v>
      </c>
      <c r="C12" s="18" t="s">
        <v>39</v>
      </c>
      <c r="D12" s="19" t="s">
        <v>15</v>
      </c>
      <c r="E12" s="24"/>
      <c r="F12" s="20" t="s">
        <v>40</v>
      </c>
      <c r="G12" s="21">
        <v>55.63</v>
      </c>
      <c r="H12" s="22">
        <f t="shared" si="1"/>
        <v>33.378</v>
      </c>
      <c r="I12" s="28">
        <v>87.08</v>
      </c>
      <c r="J12" s="29">
        <f t="shared" si="3"/>
        <v>34.832</v>
      </c>
      <c r="K12" s="29">
        <f t="shared" si="2"/>
        <v>68.21</v>
      </c>
      <c r="L12" s="17">
        <v>1</v>
      </c>
    </row>
    <row r="13" ht="28" customHeight="1" spans="1:12">
      <c r="A13" s="17">
        <v>10</v>
      </c>
      <c r="B13" s="30" t="s">
        <v>41</v>
      </c>
      <c r="C13" s="18" t="s">
        <v>42</v>
      </c>
      <c r="D13" s="19" t="s">
        <v>15</v>
      </c>
      <c r="E13" s="24"/>
      <c r="F13" s="24"/>
      <c r="G13" s="21">
        <v>55.6</v>
      </c>
      <c r="H13" s="22">
        <f t="shared" si="1"/>
        <v>33.36</v>
      </c>
      <c r="I13" s="28">
        <v>86.54</v>
      </c>
      <c r="J13" s="29">
        <f t="shared" si="3"/>
        <v>34.616</v>
      </c>
      <c r="K13" s="29">
        <f t="shared" si="2"/>
        <v>67.976</v>
      </c>
      <c r="L13" s="17">
        <v>2</v>
      </c>
    </row>
    <row r="14" ht="28" customHeight="1" spans="1:12">
      <c r="A14" s="17">
        <v>11</v>
      </c>
      <c r="B14" s="30" t="s">
        <v>43</v>
      </c>
      <c r="C14" s="18" t="s">
        <v>44</v>
      </c>
      <c r="D14" s="19" t="s">
        <v>15</v>
      </c>
      <c r="E14" s="24"/>
      <c r="F14" s="25"/>
      <c r="G14" s="21">
        <v>54.43</v>
      </c>
      <c r="H14" s="22">
        <f t="shared" si="1"/>
        <v>32.658</v>
      </c>
      <c r="I14" s="28">
        <v>85.76</v>
      </c>
      <c r="J14" s="29">
        <f t="shared" si="3"/>
        <v>34.304</v>
      </c>
      <c r="K14" s="29">
        <f t="shared" si="2"/>
        <v>66.962</v>
      </c>
      <c r="L14" s="17">
        <v>3</v>
      </c>
    </row>
    <row r="15" ht="28" customHeight="1" spans="1:12">
      <c r="A15" s="17">
        <v>12</v>
      </c>
      <c r="B15" s="30" t="s">
        <v>45</v>
      </c>
      <c r="C15" s="18" t="s">
        <v>46</v>
      </c>
      <c r="D15" s="19" t="s">
        <v>15</v>
      </c>
      <c r="E15" s="24"/>
      <c r="F15" s="20" t="s">
        <v>47</v>
      </c>
      <c r="G15" s="21">
        <v>56.07</v>
      </c>
      <c r="H15" s="22">
        <f t="shared" si="1"/>
        <v>33.642</v>
      </c>
      <c r="I15" s="28">
        <v>84.88</v>
      </c>
      <c r="J15" s="29">
        <f t="shared" si="3"/>
        <v>33.952</v>
      </c>
      <c r="K15" s="29">
        <f t="shared" si="2"/>
        <v>67.594</v>
      </c>
      <c r="L15" s="17">
        <v>1</v>
      </c>
    </row>
    <row r="16" ht="28" customHeight="1" spans="1:12">
      <c r="A16" s="17">
        <v>13</v>
      </c>
      <c r="B16" s="30" t="s">
        <v>48</v>
      </c>
      <c r="C16" s="18" t="s">
        <v>49</v>
      </c>
      <c r="D16" s="19" t="s">
        <v>15</v>
      </c>
      <c r="E16" s="24"/>
      <c r="F16" s="24"/>
      <c r="G16" s="21">
        <v>54.87</v>
      </c>
      <c r="H16" s="22">
        <f t="shared" si="1"/>
        <v>32.922</v>
      </c>
      <c r="I16" s="28">
        <v>85.6</v>
      </c>
      <c r="J16" s="29">
        <f t="shared" si="3"/>
        <v>34.24</v>
      </c>
      <c r="K16" s="29">
        <f t="shared" si="2"/>
        <v>67.162</v>
      </c>
      <c r="L16" s="17">
        <v>2</v>
      </c>
    </row>
    <row r="17" ht="28" customHeight="1" spans="1:12">
      <c r="A17" s="17">
        <v>14</v>
      </c>
      <c r="B17" s="30" t="s">
        <v>50</v>
      </c>
      <c r="C17" s="18" t="s">
        <v>51</v>
      </c>
      <c r="D17" s="19" t="s">
        <v>52</v>
      </c>
      <c r="E17" s="24"/>
      <c r="F17" s="24"/>
      <c r="G17" s="21">
        <v>54.3</v>
      </c>
      <c r="H17" s="22">
        <f t="shared" si="1"/>
        <v>32.58</v>
      </c>
      <c r="I17" s="28">
        <v>86.1</v>
      </c>
      <c r="J17" s="29">
        <f t="shared" si="3"/>
        <v>34.44</v>
      </c>
      <c r="K17" s="29">
        <f t="shared" si="2"/>
        <v>67.02</v>
      </c>
      <c r="L17" s="17">
        <v>3</v>
      </c>
    </row>
    <row r="18" ht="28" customHeight="1" spans="1:12">
      <c r="A18" s="17">
        <v>15</v>
      </c>
      <c r="B18" s="30" t="s">
        <v>53</v>
      </c>
      <c r="C18" s="18" t="s">
        <v>54</v>
      </c>
      <c r="D18" s="19" t="s">
        <v>15</v>
      </c>
      <c r="E18" s="24"/>
      <c r="F18" s="24"/>
      <c r="G18" s="21">
        <v>53.73</v>
      </c>
      <c r="H18" s="22">
        <f t="shared" si="1"/>
        <v>32.238</v>
      </c>
      <c r="I18" s="28">
        <v>85.96</v>
      </c>
      <c r="J18" s="29">
        <f t="shared" si="3"/>
        <v>34.384</v>
      </c>
      <c r="K18" s="29">
        <f t="shared" si="2"/>
        <v>66.622</v>
      </c>
      <c r="L18" s="17">
        <v>4</v>
      </c>
    </row>
    <row r="19" ht="28" customHeight="1" spans="1:12">
      <c r="A19" s="17">
        <v>16</v>
      </c>
      <c r="B19" s="30" t="s">
        <v>55</v>
      </c>
      <c r="C19" s="18" t="s">
        <v>56</v>
      </c>
      <c r="D19" s="19" t="s">
        <v>15</v>
      </c>
      <c r="E19" s="24"/>
      <c r="F19" s="24"/>
      <c r="G19" s="21">
        <v>51.3</v>
      </c>
      <c r="H19" s="22">
        <f t="shared" si="1"/>
        <v>30.78</v>
      </c>
      <c r="I19" s="28">
        <v>85.12</v>
      </c>
      <c r="J19" s="29">
        <f t="shared" si="3"/>
        <v>34.048</v>
      </c>
      <c r="K19" s="29">
        <f t="shared" si="2"/>
        <v>64.828</v>
      </c>
      <c r="L19" s="17">
        <v>5</v>
      </c>
    </row>
    <row r="20" ht="28" customHeight="1" spans="1:12">
      <c r="A20" s="17">
        <v>17</v>
      </c>
      <c r="B20" s="30" t="s">
        <v>57</v>
      </c>
      <c r="C20" s="18" t="s">
        <v>58</v>
      </c>
      <c r="D20" s="19" t="s">
        <v>32</v>
      </c>
      <c r="E20" s="25"/>
      <c r="F20" s="25"/>
      <c r="G20" s="21">
        <v>50.33</v>
      </c>
      <c r="H20" s="22">
        <f t="shared" si="1"/>
        <v>30.198</v>
      </c>
      <c r="I20" s="28">
        <v>85.1</v>
      </c>
      <c r="J20" s="29">
        <f t="shared" si="3"/>
        <v>34.04</v>
      </c>
      <c r="K20" s="29">
        <f t="shared" si="2"/>
        <v>64.238</v>
      </c>
      <c r="L20" s="17">
        <v>6</v>
      </c>
    </row>
    <row r="21" ht="30" customHeight="1"/>
  </sheetData>
  <mergeCells count="8">
    <mergeCell ref="A1:L1"/>
    <mergeCell ref="A2:L2"/>
    <mergeCell ref="E4:E20"/>
    <mergeCell ref="F4:F5"/>
    <mergeCell ref="F6:F8"/>
    <mergeCell ref="F9:F11"/>
    <mergeCell ref="F12:F14"/>
    <mergeCell ref="F15:F20"/>
  </mergeCells>
  <pageMargins left="0.751388888888889" right="0.751388888888889" top="0.314583333333333" bottom="0.196527777777778" header="0.275" footer="0.0784722222222222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dnxzf</cp:lastModifiedBy>
  <dcterms:created xsi:type="dcterms:W3CDTF">2023-04-12T01:55:00Z</dcterms:created>
  <dcterms:modified xsi:type="dcterms:W3CDTF">2025-06-15T05:30:46Z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36A1EBD8408341A78993849064BEDB9D_13</vt:lpwstr>
  </property>
  <property fmtid="{D5CDD505-2E9C-101B-9397-08002B2CF9AE}" pid="4" name="KSOProductBuildVer">
    <vt:lpwstr>2052-12.1.0.21541</vt:lpwstr>
  </property>
</Properties>
</file>